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ve35947\Desktop\VPP\ABC\ABC BUILT Program\Program Documents\"/>
    </mc:Choice>
  </mc:AlternateContent>
  <workbookProtection workbookAlgorithmName="SHA-512" workbookHashValue="89TB2WxnxT0skhictmWOZWM4DgPvSka5ev5wGawZ6GVFEmeOXSk6kjrf0StMfTKLZtqsV85O1P3yTuP5Pp5j0g==" workbookSaltValue="EgFkB8B2pzmyegtEotuL2Q==" workbookSpinCount="100000" lockStructure="1"/>
  <bookViews>
    <workbookView xWindow="0" yWindow="0" windowWidth="23040" windowHeight="8126"/>
  </bookViews>
  <sheets>
    <sheet name="Overview" sheetId="4" r:id="rId1"/>
    <sheet name="BUILT Partnership Self-Audit" sheetId="2" r:id="rId2"/>
    <sheet name="Document Checklist" sheetId="3" r:id="rId3"/>
    <sheet name="Summary" sheetId="1"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 r="F12" i="1" s="1"/>
  <c r="E11" i="1"/>
  <c r="F11" i="1" s="1"/>
  <c r="E10" i="1"/>
  <c r="F10" i="1" s="1"/>
  <c r="E9" i="1" l="1"/>
  <c r="F9" i="1" s="1"/>
  <c r="E8" i="1"/>
  <c r="F8" i="1" s="1"/>
  <c r="E7" i="1"/>
  <c r="F7" i="1" s="1"/>
  <c r="E6" i="1"/>
  <c r="F6" i="1" s="1"/>
</calcChain>
</file>

<file path=xl/sharedStrings.xml><?xml version="1.0" encoding="utf-8"?>
<sst xmlns="http://schemas.openxmlformats.org/spreadsheetml/2006/main" count="403" uniqueCount="367">
  <si>
    <t>This form is to be completed by Virginia BUILT Partnership applicants.</t>
  </si>
  <si>
    <t>Included in this workbook are:</t>
  </si>
  <si>
    <t>Tab 1. Overview</t>
  </si>
  <si>
    <t>Tab 3. Documentation Check List</t>
  </si>
  <si>
    <t>Tab 4. Participant Status Summary</t>
  </si>
  <si>
    <t>To access these worksheets, please click on the tab at the bottom of this form.</t>
  </si>
  <si>
    <t xml:space="preserve">4. The Summary worksheet will automatically populate. </t>
  </si>
  <si>
    <t>1. Management Commitment</t>
  </si>
  <si>
    <t>M1</t>
  </si>
  <si>
    <t>Element</t>
  </si>
  <si>
    <t>Communicate vision and mission statements to all company and subcontractor employees; incorporate into new employee/ subcontractor orientation</t>
  </si>
  <si>
    <t>Include the vision and mission statement in bid packages.</t>
  </si>
  <si>
    <t>Ensure policies become an integral part of routine activities and decision making during all phases of construction.</t>
  </si>
  <si>
    <t>Take proactive steps to ensure the company and subcontractor employees understand the safety and health vision and mission statements.</t>
  </si>
  <si>
    <t>M2</t>
  </si>
  <si>
    <t>M3</t>
  </si>
  <si>
    <t>M4</t>
  </si>
  <si>
    <t>Leadership</t>
  </si>
  <si>
    <t>Establish a policy requiring company executives, managers, and supervisors to participate and demonstrate leadership in safety and health activities.</t>
  </si>
  <si>
    <t>Continue participation by top executives and managers.</t>
  </si>
  <si>
    <t>Require key subcontractors to adopt and begin implementing leadership policies and increase frequency of management participation in safety and health activities.</t>
  </si>
  <si>
    <t>Resources</t>
  </si>
  <si>
    <t>Continue committing and ensuring the utilization of adequate resources by company and key subcontractors.</t>
  </si>
  <si>
    <t>Ensure integration of safety and health in all company and key subcontractor planning and budget processes in the company.</t>
  </si>
  <si>
    <t>Targets and Objectives</t>
  </si>
  <si>
    <t>Require subcontractors to develop targets and objectives consistent with BUILT participation.</t>
  </si>
  <si>
    <t>Company and subcontractors review, revise, and communicate safety and health targets and objectives.</t>
  </si>
  <si>
    <t>Ensure safety and health targets and objectives are routinely considered in company's and subcontractor's activities and programs.</t>
  </si>
  <si>
    <t>M5</t>
  </si>
  <si>
    <t>M6</t>
  </si>
  <si>
    <t>Communications</t>
  </si>
  <si>
    <t>Continue open dialogue between company and subcontractor management staff and employees.</t>
  </si>
  <si>
    <t>Roles, Responsibilities, Authorities, and Accountability</t>
  </si>
  <si>
    <t>Develop a safety and health accountability plan for managers/ supervisors and non-supervisory employees.</t>
  </si>
  <si>
    <t>Assign additional responsibilities to non-supervisory employees as appropriate.</t>
  </si>
  <si>
    <t>Encourage subcontractors to adopt and begin implementing similar accountability plan or establish equivalent process.</t>
  </si>
  <si>
    <t>Fully implement accountability system for all company and key subcontractor workers, including incorporating safety and health responsibilities into job descriptions and performance plans.</t>
  </si>
  <si>
    <t xml:space="preserve">Begin measuring performance of safety and health responsibilities in annual performance appraisal process. </t>
  </si>
  <si>
    <t>M7</t>
  </si>
  <si>
    <t>M8</t>
  </si>
  <si>
    <t>Discipline</t>
  </si>
  <si>
    <t>Annual Self-Evaluation</t>
  </si>
  <si>
    <t>Develop and implement a written plan/ procedure for conducting annual self evaluations.</t>
  </si>
  <si>
    <t>Continue to implement disciplinary plan with an implementation schedule for managers and employees.</t>
  </si>
  <si>
    <t>Require key subcontractors, if applicable, to adopt company disciplinary policy or establish equivalent policies.</t>
  </si>
  <si>
    <t>Develop a written plan/ procedure for conducting annual self evaluations and other evaluations, including requirement for narrative reports.</t>
  </si>
  <si>
    <t>Encourage key subcontractors to adopt a similar policy or establish an equivalent process.</t>
  </si>
  <si>
    <t>Ensure discipline is equally enforced for company and subcontractor employees.</t>
  </si>
  <si>
    <t>Company and key subcontractors implement systems and written procedures to annually evaluate the safety and health management system.</t>
  </si>
  <si>
    <t>Company and key subcontractors complete at least one annual self evaluation of the safety and health management system.</t>
  </si>
  <si>
    <t>2. Employee Involvement</t>
  </si>
  <si>
    <t>M9</t>
  </si>
  <si>
    <t>M10</t>
  </si>
  <si>
    <t>M11</t>
  </si>
  <si>
    <t>M12</t>
  </si>
  <si>
    <t>Safety and Health Perception Survey</t>
  </si>
  <si>
    <t>Safety and Health Perception Survey Change Plan</t>
  </si>
  <si>
    <t>Employee Notification</t>
  </si>
  <si>
    <t>Employee Involvement</t>
  </si>
  <si>
    <t>Conduct a safety and health perception survey for employees and key subcontractor employees, if applicable</t>
  </si>
  <si>
    <t>Develop an action plan to address findings from the safety and health perception survey.</t>
  </si>
  <si>
    <t>Notify all employees and subcontractor employees of their safety and health rights under the OSH Act and inform them of the company's participation in BUILT.</t>
  </si>
  <si>
    <t>Encourage the reporting of hazardous conditions.</t>
  </si>
  <si>
    <t>Review and respond to survey findings and conclusions.</t>
  </si>
  <si>
    <t>Require key subcontractors to develop action plan to address findings related to them.</t>
  </si>
  <si>
    <t>Notify new employees of their safety and health rights and the company's participation in BUILT.</t>
  </si>
  <si>
    <t>Incorporate into new employee/ subcontractor orientation.</t>
  </si>
  <si>
    <t>Require the reporting of hazards.</t>
  </si>
  <si>
    <t>Increase participation on teams, and/ or form additional teams.</t>
  </si>
  <si>
    <t>Require key subcontractors to adopt and begin implementing company policy, participate in company activities, or equivalent processes.</t>
  </si>
  <si>
    <t>Conduct follow-up safety and health perception survey to identify further needed improvements.</t>
  </si>
  <si>
    <t>Continue implementing action plan.</t>
  </si>
  <si>
    <t>Inform all employees annually of worker rights and include elements in company/ project site orientation for new employees and subcontractors.</t>
  </si>
  <si>
    <t>Reinforce as appropriate.</t>
  </si>
  <si>
    <t>All teams are functioning and meaningfully contributing to safety and health.</t>
  </si>
  <si>
    <t>Ensure teams are routinely conducting audits, incident investigations, self-inspections, and job hazard analyses.</t>
  </si>
  <si>
    <t>Utilize team input to improve and continue the company's hazard reporting system.</t>
  </si>
  <si>
    <t>Encourage more active and open key subcontractor participation.</t>
  </si>
  <si>
    <t>3. Contract Worker Coverage</t>
  </si>
  <si>
    <t>M13</t>
  </si>
  <si>
    <t>M14</t>
  </si>
  <si>
    <t>M15</t>
  </si>
  <si>
    <t>M16</t>
  </si>
  <si>
    <t>M17</t>
  </si>
  <si>
    <t>Equal Safety and Health Protection</t>
  </si>
  <si>
    <t>Subcontractor Selection</t>
  </si>
  <si>
    <t>Removal Policy</t>
  </si>
  <si>
    <t>Develop and begin implementing a plan for how subcontractors will provide their employees with equal safety and health protection.</t>
  </si>
  <si>
    <t>Establish a requirement that subcontractors promptly correct hazards involving their work activities.</t>
  </si>
  <si>
    <t>Require in bid documents to include subcontractor injury and illness records for past three years (if available), and copies of their written safety and health program.</t>
  </si>
  <si>
    <t>Consider the above information when selecting subcontractors for work.</t>
  </si>
  <si>
    <t>No Action Required.</t>
  </si>
  <si>
    <t>Work with subcontractors to improve and continue implementing subcontractor program.</t>
  </si>
  <si>
    <t>Formalize and begin implementing methods to ensure that hazards are identified, corrected, &amp; tracked in key subcontractors' work areas including assignment of responsibility.</t>
  </si>
  <si>
    <t>Establish and communicate a formal policy on subcontractor safety and health violations, including removal and possible financial penalties.</t>
  </si>
  <si>
    <t>Include policy in the company contract requirements.</t>
  </si>
  <si>
    <t>Work with subcontractor to improve and continue implementing subcontractor program.</t>
  </si>
  <si>
    <t>Improve and continue to enforce company policy for safety and health violations.</t>
  </si>
  <si>
    <t>Continue to encourage and reinforce the importance for key subcontractors to develop and implement good effective safety and health management systems.</t>
  </si>
  <si>
    <t>Hold subcontractors responsible for correcting hazards created by their work and ensure any penalty policies are understood by all subcontractors and their contractors described in their contract.</t>
  </si>
  <si>
    <t>SHMS Elements</t>
  </si>
  <si>
    <t>Worksite Analysis</t>
  </si>
  <si>
    <t>Hazard Prevention and Control</t>
  </si>
  <si>
    <t>Safety and Health Training</t>
  </si>
  <si>
    <t>Total Score</t>
  </si>
  <si>
    <t>% of Maximum</t>
  </si>
  <si>
    <t>Virginia BUILT Tiers are determined by the % of Maximum Score.</t>
  </si>
  <si>
    <t>W1</t>
  </si>
  <si>
    <t>W2</t>
  </si>
  <si>
    <t>W3</t>
  </si>
  <si>
    <t>W4</t>
  </si>
  <si>
    <t>W5</t>
  </si>
  <si>
    <t>W6</t>
  </si>
  <si>
    <t>W7</t>
  </si>
  <si>
    <t>W8</t>
  </si>
  <si>
    <t>W9</t>
  </si>
  <si>
    <t>H1</t>
  </si>
  <si>
    <t>H2</t>
  </si>
  <si>
    <t>H3</t>
  </si>
  <si>
    <t>H4</t>
  </si>
  <si>
    <t>H5</t>
  </si>
  <si>
    <t>H6</t>
  </si>
  <si>
    <t>H7</t>
  </si>
  <si>
    <t>Hazard Prevention &amp; Control</t>
  </si>
  <si>
    <t>S1</t>
  </si>
  <si>
    <t>S2</t>
  </si>
  <si>
    <t>S3</t>
  </si>
  <si>
    <t>General Guidelines</t>
  </si>
  <si>
    <t>Training For All Workers</t>
  </si>
  <si>
    <t>Training for Specific Groups of Workers</t>
  </si>
  <si>
    <t>Observe BUILT Guidelines in providing training for required programs.</t>
  </si>
  <si>
    <t>Provide training to all workers on their safety and health rights, BUILT principles, hazards in the workplace, PPE, emergency evacuation procedures, and individual emergency responsibilities.</t>
  </si>
  <si>
    <t>Ensure training is recorded.</t>
  </si>
  <si>
    <t>Maintain a record of training conducted.</t>
  </si>
  <si>
    <t>Continue observing BUILT guidelines in providing training.</t>
  </si>
  <si>
    <t>Continue providing training to all workers, including new workers, on their safety and health rights, BUILT fundamental principles, hazards in the workplace, PPE, emergency evacuation procedures, and individual emergency responsibilities.</t>
  </si>
  <si>
    <t>Ensure subcontractors are fulfilling their obligations to train their employees to recognize hazards in the workplace.</t>
  </si>
  <si>
    <t>Subcontractors provide specialized training to their employees on how to perform their assigned and contracted work and control/ eliminate its hazards.</t>
  </si>
  <si>
    <t>Initial Safety and Health Hazard Analysis</t>
  </si>
  <si>
    <t>Hazard Analysis of Routine Jobs, Tasks, and Processes</t>
  </si>
  <si>
    <t>Hazard Analysis of Significant Changes</t>
  </si>
  <si>
    <t>Conduct a safety and health initial analysis including a review of previous incidents, injuries, and illnesses; complaints; previous studies; etc.</t>
  </si>
  <si>
    <t>Review routine tasks to ensure compliance with local, state and federal safety and health regulations.</t>
  </si>
  <si>
    <t>Begin to formalize system to ensure employees are properly trained on routine jobs, tasks, and processes.</t>
  </si>
  <si>
    <t>Update the company hazard analysis, as appropriate.</t>
  </si>
  <si>
    <t>Continue conducting hazard analysis for significant changes (e.g. non-routine tasks or new processes, materials, equipment and facilities/ project site) and recommend controls prior to the activity or use per company requirements and VOSH regulations.</t>
  </si>
  <si>
    <t>Subcontractors implement a policy and begin identifying and documenting hazards of significant changes.</t>
  </si>
  <si>
    <t xml:space="preserve">Repeat initial surveys, if warranted, by significant changes in tasks, equipment, or processes. </t>
  </si>
  <si>
    <t>Conduct hazard analysis and recommend controls for routine jobs, tasks, and processes that have written procedures, have been recommended for more in-depth analysis, or are determined by the BUILT participant to warrant hazard analysis.</t>
  </si>
  <si>
    <t>Ensure key subcontractors continue implementing similar processes.</t>
  </si>
  <si>
    <t>Continue conducting and documenting hazard analysis for significant changes (e.g.non-routine tasks or new processes, materials, equipment and facilities/ project sites) and recommend controls prior to the activity or use.</t>
  </si>
  <si>
    <t>Require key subcontractors, if applicable, to adopt and begin implementing similar systems.</t>
  </si>
  <si>
    <t>Pre-use Analysis</t>
  </si>
  <si>
    <t>Health Studies</t>
  </si>
  <si>
    <t>Routine Self-Inspections</t>
  </si>
  <si>
    <t>Hazard Reporting Systems for Employees</t>
  </si>
  <si>
    <t>Establish and begin implementing a pre-use analysis of new equipment, chemicals, facilities/ project sites, or significantly different operations or procedures and recommend controls prior to the activity or use.</t>
  </si>
  <si>
    <t>Require key subcontractors to develop and implement similar systems.</t>
  </si>
  <si>
    <t>Obtain supervisor and employee input for suggested plan of action in developing a hazard reporting system.</t>
  </si>
  <si>
    <t>Follow-up on results of necessary health studies.</t>
  </si>
  <si>
    <t>Conduct more in-depth analysis if warranted to determine actual employee exposure.</t>
  </si>
  <si>
    <t>Require key subcontractors to adopt similar policies.</t>
  </si>
  <si>
    <t>Require key subcontractors to participate in the company process or establish equivalent processes.</t>
  </si>
  <si>
    <t>Continue pre-task hazard analysis of new equipment, chemicals, facilities/ project sites, or significantly different operations or procedures and recommend controls prior to the activity or use.</t>
  </si>
  <si>
    <t>Continue implementing health studies as needed and take proactive steps to improve control of health hazards to prevent occupational disease.</t>
  </si>
  <si>
    <t>Ensure key subcontractors processes implement similar elf-inspection processes.</t>
  </si>
  <si>
    <t>Investigation of Incidents and Near-Hit Incidents</t>
  </si>
  <si>
    <t>Investigate incidents and prepare and maintain written reports of investigations.</t>
  </si>
  <si>
    <t>Involve employees in the investigations.</t>
  </si>
  <si>
    <t>Conduct trend analysis of other safety and health information not yet studied; conduct one of injury illness history if a year has gone by since initial analysis.</t>
  </si>
  <si>
    <t>Certified Professional Resources</t>
  </si>
  <si>
    <t>Hazard Elimination &amp; Control Methods</t>
  </si>
  <si>
    <t>Hazard Control Programs</t>
  </si>
  <si>
    <t>Ensure outside sources are available if needed to conduct initial hazard analysis.</t>
  </si>
  <si>
    <t>Establish systems to prioritize and implement controls for identified hazards, through the initial safety and health study, trend analysis of OSHA logs, and incident investigations.</t>
  </si>
  <si>
    <t>Develop appropriate company safety and health rules, standards, manuals, etc.</t>
  </si>
  <si>
    <t>Require subcontractors, if applicable, to develop and implement similar effective programs.</t>
  </si>
  <si>
    <t>Develop and begin implementing a hazard tracking system for hazards identified through the initial hazard analysis, trend analysis of OSHA logs, and incident investigations.</t>
  </si>
  <si>
    <t>Require subcontractors to adopt and implement a company tracking system or establish equivalent.</t>
  </si>
  <si>
    <t>Ensure adequate resources (e.g. access to certified S&amp;H professionals, licensed health care professionals).</t>
  </si>
  <si>
    <t>Key subcontractors ensure adequate resources.</t>
  </si>
  <si>
    <t>Develop an action plan to prioritize and implement controls for hazards identified through self-inspections, employee reports of hazards, and near-hit investigations.</t>
  </si>
  <si>
    <t>Select most appropriate control methods.</t>
  </si>
  <si>
    <t>Implement hazard controls (or interim protection) for top priority hazards before moving onto Tier III.</t>
  </si>
  <si>
    <t>Subcontractors implement effective hazard control programs, standards, rules, etc.</t>
  </si>
  <si>
    <t>Continue implementing and improving tracking system.</t>
  </si>
  <si>
    <t>Subcontractors implement systems to track hazard identified in initial hazard analysis, trend analysis, and self-inspections.</t>
  </si>
  <si>
    <t>Continue to provide necessary resources (e.g. Certified Safety Professionals, Certified Industrial Hygienists).</t>
  </si>
  <si>
    <t>Continue to maintain hazard control programs required by VOSH regulations, and other rules and regulations.</t>
  </si>
  <si>
    <t>Review hazard control programs annually and update them as new processes, jobs, and tasks are begun.</t>
  </si>
  <si>
    <t>Communicate with workers throughout the process on the status of hazards until they are abated.</t>
  </si>
  <si>
    <t>Preventative Maintenance of Equipment</t>
  </si>
  <si>
    <t>Occupational Health Care Program</t>
  </si>
  <si>
    <t>Require subcontractors , if applicable to develop a similar PM program.</t>
  </si>
  <si>
    <t>Conduct thorough review of injury/ illness records.</t>
  </si>
  <si>
    <t>Compare with insurance claims loss runs to ensure records are in order.</t>
  </si>
  <si>
    <t>Review equipment inventory. Establish and implement a preventive maintenance schedule.</t>
  </si>
  <si>
    <t>Subcontractors implement preventative maintenance program to ensure the safe upkeep of equipment operating the project site.</t>
  </si>
  <si>
    <t xml:space="preserve">Subcontractors determine how licensed health care providers, health services, physician care, and emergency medical care will be provided for their employees working on-site and communicate this information to their employees. </t>
  </si>
  <si>
    <t>Continue to perform preventive maintenance as scheduled.</t>
  </si>
  <si>
    <t>Schedule is routinely observed and preventive maintenance is regularly conducted.</t>
  </si>
  <si>
    <t>Subcontractors have preventive maintenance inventory and schedule and it is being conducted.</t>
  </si>
  <si>
    <t>Continue providing services listed in Tier I and Tier II.</t>
  </si>
  <si>
    <t>Consider seeking health care providers to visit the site/ project, and assist in identifying causes and symptoms of injury/ illness.</t>
  </si>
  <si>
    <t>Emergency Preparedness and Response</t>
  </si>
  <si>
    <t>Conduct at least one evacuation drill or one critique of emergency response procedures to assess their effectiveness annually.</t>
  </si>
  <si>
    <t>Make emergency services available on all shifts such as emergency transportation, EMT's, emergency clinics, or hospital emergency rooms.</t>
  </si>
  <si>
    <t>Ensure at least one employee is trained in first aid &amp; CPR for each shift.</t>
  </si>
  <si>
    <t>Require subcontractors to adopt the company emergency procedures or equivalent.</t>
  </si>
  <si>
    <t>Continue communicating emergency procedures and providing emergency medical services.</t>
  </si>
  <si>
    <t>Establish emergency response procedures and providing emergency medical services.</t>
  </si>
  <si>
    <t>Conduct at least one drill with company and subcontractor employees and assess its effectiveness and follow-up on recommendations to improve emergency evacuation drills.</t>
  </si>
  <si>
    <t>Continue to improve written emergency procedures for responding to emergencies on all shifts.</t>
  </si>
  <si>
    <t>Continue to review established emergency procedures annually.</t>
  </si>
  <si>
    <t>Establish one operational emergency response team for each shift.</t>
  </si>
  <si>
    <t>Management Leadership and Employee Involvement</t>
  </si>
  <si>
    <t>Vision and Mission Statements</t>
  </si>
  <si>
    <t>Develop, issue and communicate safety and health vision statements.</t>
  </si>
  <si>
    <t xml:space="preserve">Continue to ensure total involvement in safety and health of all company and key subcontractor senior management, supervisors and lead persons. </t>
  </si>
  <si>
    <t>Develop safety and health budget and commit and ensure utilization of adequate resources.</t>
  </si>
  <si>
    <t>Provide additional resources for safety and health activities, including access to certified safety and health professionals, if necessary, and licensed health care professionals, and improve integration of safety and health into other planning activities.</t>
  </si>
  <si>
    <t>Establish and implement a policy that integrates safety and health into the overall company management planning and budgeting process.</t>
  </si>
  <si>
    <t>Set and communicate annual safety and health targets and objectives based on findings from initial hazard and trend analyses, and safety and health perception survey results.</t>
  </si>
  <si>
    <t>Review progress towards achievement of safety and health objectives; establish &amp; communicate new objectives, as appropriate.</t>
  </si>
  <si>
    <t>Establish clear lines of communication through all aspects of company operations</t>
  </si>
  <si>
    <t>Maintain clear lines of communication with company and subcontractor employees involving safety and health issues.</t>
  </si>
  <si>
    <t>Provide reasonable access to senior management on safety and health issues.</t>
  </si>
  <si>
    <t>Communicate and implement accountability plan.</t>
  </si>
  <si>
    <t>Establish a company disciplinary policy for all employees Re: Compliance with safety and health regulations, rules, procedures, etc.</t>
  </si>
  <si>
    <t>Implement steps defined in the company's action plan to improve safety and health culture.</t>
  </si>
  <si>
    <t>Develop a plan and implementation schedule for involving employees in developing a company safety and health program (e.g. S&amp;H teams) and begin involving employees in safety and health  activities (e.g. safety audits).</t>
  </si>
  <si>
    <t>Involve employees in safety and health activities (e.g. incident/ near-hit incident investigations).</t>
  </si>
  <si>
    <t>Adherence to Rules</t>
  </si>
  <si>
    <t>Require subcontractors and their employees to comply with VOSH and company safety and health rules. Inform all subcontractor employees of this requirement before work begins.</t>
  </si>
  <si>
    <t>Develop as system to handle safety and health violations of subcontractor employees working on-site.</t>
  </si>
  <si>
    <t>Subcontractor Hazard Correction</t>
  </si>
  <si>
    <t>Ensure key subcontractors effectively implement systems to identify and correct hazards in their work areas and include responsibitiliy for hazard correction in writing.</t>
  </si>
  <si>
    <t>Implement policy and process for addressing safety and health performance of potential bidders.</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</si>
  <si>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</si>
  <si>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</si>
  <si>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</si>
  <si>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</si>
  <si>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</si>
  <si>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</si>
  <si>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</si>
  <si>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</si>
  <si>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</si>
  <si>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</si>
  <si>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</si>
  <si>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</si>
  <si>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</si>
  <si>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</si>
  <si>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</si>
  <si>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</si>
  <si>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</si>
  <si>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</si>
  <si>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</si>
  <si>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</si>
  <si>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</si>
  <si>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</si>
  <si>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</si>
  <si>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</si>
  <si>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</si>
  <si>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</si>
  <si>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</si>
  <si>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</si>
  <si>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</si>
  <si>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</si>
  <si>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</si>
  <si>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Minimum Required Documentation</t>
  </si>
  <si>
    <t>Accountability Plan</t>
  </si>
  <si>
    <t>Budget documents showing allocated resources for Safety and Health</t>
  </si>
  <si>
    <t>Disciplinary Plan</t>
  </si>
  <si>
    <t>Contract Selection Requirements</t>
  </si>
  <si>
    <t>Insurance Claim Forms</t>
  </si>
  <si>
    <t>Incident Reports</t>
  </si>
  <si>
    <t>Written Hazard Control Programs</t>
  </si>
  <si>
    <t>Incident Investigation Forms and Reports</t>
  </si>
  <si>
    <t>Written Subcontractor Policies</t>
  </si>
  <si>
    <t>Safety and Health Perception Survey Form</t>
  </si>
  <si>
    <t>Results of Safety and Health Perception Survey and Plan for Addressing Changes.</t>
  </si>
  <si>
    <t>Trend Analysis Results</t>
  </si>
  <si>
    <t>Incident Investigation Procedures.</t>
  </si>
  <si>
    <t>Hazard Correction Action Plan</t>
  </si>
  <si>
    <t>Hazard Correction Tracking System</t>
  </si>
  <si>
    <t>Preventative Maintenance Inventory</t>
  </si>
  <si>
    <t>Written Emergency Procedures</t>
  </si>
  <si>
    <t>Training Records</t>
  </si>
  <si>
    <t>Any Follow up on Written Health Study Program's Necessary Testing Results</t>
  </si>
  <si>
    <t>Trend Analysis Procedures and Reports</t>
  </si>
  <si>
    <t>Written PM Schedule and Systems</t>
  </si>
  <si>
    <t>Emergency Procedures- Additional Updates</t>
  </si>
  <si>
    <t>Training Matrix and Records.</t>
  </si>
  <si>
    <t>Job Hazard Analysis Forms and Records.</t>
  </si>
  <si>
    <t>Routine Self-Inspection Forms and Records</t>
  </si>
  <si>
    <t>Employee Hazard Reporting Form</t>
  </si>
  <si>
    <t>Minutes, Charters, Mission Statements of Safety and Health Teams</t>
  </si>
  <si>
    <t>Annual Evaluation Procedures</t>
  </si>
  <si>
    <t>Policy on Subcontractor Removal</t>
  </si>
  <si>
    <t>Pre-Use Analysis Forms and Results</t>
  </si>
  <si>
    <t>Hazard Analysis Showing Analysis of Non-Routine Tasks or Significant Changes</t>
  </si>
  <si>
    <t>Annual Self Evaluation of the Company's Safety and Health Management System</t>
  </si>
  <si>
    <t>Follow up Safety and Health Perception Survey and Results</t>
  </si>
  <si>
    <t>Documentation of the Continued Testing and Sampling as Required by the Jobsite.</t>
  </si>
  <si>
    <t>Annual Safety and Health Targets an Objectives</t>
  </si>
  <si>
    <t>Accurate and up to date records of injury and illness for the previous 3 calendar years (OSHA 300 Logs)</t>
  </si>
  <si>
    <t>Subcontractor Program Documentation- Safety and Health Program, Inspection Reports, Correction Tracking Reports, Incident Reports.</t>
  </si>
  <si>
    <t>Documentation Showing Implementation of Hazard Controls and their Effectiveness (i.e. ventilation studies, PPE purchases, machine guarding purchases)</t>
  </si>
  <si>
    <t>Virginia BUILT ABC-VA/VOSH Partnership SHMS Self-Assessment Form Instructions</t>
  </si>
  <si>
    <t>Tab 2. BUILT SHMS Self Assessment Form</t>
  </si>
  <si>
    <t>1. Complete the Partner information required at the top of the SHMS Self Audit Form.</t>
  </si>
  <si>
    <t>3. Based on your assessment choose the equivalent Evaluation Code from the drop down box for each element.</t>
  </si>
  <si>
    <t>2. For each element on the Self Assessment Form, assess which of the 3 desired outcomes has been completed in your organization. (Listed under Evaluation Code labeled "1", "2", "3")</t>
  </si>
  <si>
    <t>Tier II</t>
  </si>
  <si>
    <t>Tier III</t>
  </si>
  <si>
    <t>Tier I</t>
  </si>
  <si>
    <t>Require key subcontractors to perform initial analysis as necessary in accordance with VOSH and company requirements and share pertinent information with general contractor, or other subcontractors.</t>
  </si>
  <si>
    <t>Conduct hazard analysis for work and recommended controls for routine jobs, tasks, &amp; processes that have potential to cause an injuries/ illnesses or significant incidents; are perceived as high-hazard; or are required by a regulation or standard.</t>
  </si>
  <si>
    <t>Require Key subcontractors to perform initial analysis as necessary in accordance with VOSH and company requirements and share pertinent information with general contractor, or other subcontractors.</t>
  </si>
  <si>
    <t>Establish and begin implementing systems for identification and documentation of safety and health hazards of significant changes, new processes, and changes in design/ engineering plans.</t>
  </si>
  <si>
    <t>Continue conducting pre-use analysis of new equipment, chemicals, facilities/ project sites, or significantly different operations or procedures and recommend controls prior to the activity or use.</t>
  </si>
  <si>
    <t>Key subcontractors begin performing pre-task analysis of work they are contracted to perform.</t>
  </si>
  <si>
    <t>Establish, document, &amp; implement future sampling schedule, strategy and rationale.</t>
  </si>
  <si>
    <t>Require subcontractors to participate in the company health studies when required.</t>
  </si>
  <si>
    <t>Follow-up on results of subcontractor initial health study, if applicable, and conduct more in-depth analysis, if warranted.</t>
  </si>
  <si>
    <t>Establish routine self-inspection program that ensures safety and health inspections are performed as often as necessary.</t>
  </si>
  <si>
    <t>Develop a system for scheduling routing self-inspections of the workplace; conduct inspections with safety and health staff. The entire site must be self-inspected as often as necessary, but never less than weekly.</t>
  </si>
  <si>
    <t>Conduct routine self-inspections covering entire worksite as often as necessary, but at least weekly.</t>
  </si>
  <si>
    <t>Train company employees in the recognition and avoidance of hazards in their work area.</t>
  </si>
  <si>
    <t>Use data collected from incident reports and other sources to determine areas to concentrate on.</t>
  </si>
  <si>
    <t>Develop and begin implementing hazard-reporting system for employees, requiring timely responses back to employees reporting anonymous when possible.</t>
  </si>
  <si>
    <t>Continue implementing hazard reporting systems and encouraging more active reporting by both company and key subcontractor employees; ensure timely investigations of hazard reported, ensure regular feedback, using different media, to all employees on status of hazards reported.</t>
  </si>
  <si>
    <t>Develop and implement requirements to report and investigate incidents.</t>
  </si>
  <si>
    <t>Company and key subcontractors expand investigation activates to include near-hit incidents and make finding available to employees.</t>
  </si>
  <si>
    <t>Continue reporting and investigating incidents and near-hit incidents.</t>
  </si>
  <si>
    <t>Trend Analysis</t>
  </si>
  <si>
    <t>Conduct initial trend analysis or 3 previous years' injury and illness rates and begin developing a plan for conducting analysis of other safety and health related information.</t>
  </si>
  <si>
    <t>At least annually conduct a trend analysis of company and key subcontractors safety and health information and use results in setting future targets to address trends.</t>
  </si>
  <si>
    <t>Complete long term abatement projects from Tier II.</t>
  </si>
  <si>
    <t>Identify options and select most appropriate option or combination for hazard elimination and control.</t>
  </si>
  <si>
    <t>Require key subcontractors to adopt company hazard elimination and control system or implement equivalent.</t>
  </si>
  <si>
    <t>Continue to identify, prioritize, and implement control for hazards identified through all means (hazard analysis, trend analysis, incident and near-incident investigations, self-inspections, employee reports, of hazards, pre-use analysis, etc.) so that there is a continuous loop of hazard identification and control.</t>
  </si>
  <si>
    <t>Key subcontractors implement equivalent systems for hazard elimination and control methods.</t>
  </si>
  <si>
    <t>Inventory existing hazard control programs required by VOSH regulations. Develop missing programs or modify if necessary.</t>
  </si>
  <si>
    <t>Continue to implement hazard control programs developed or modified in Tier I and train all workers on these programs.</t>
  </si>
  <si>
    <t>Tracking of Hazard Corrections</t>
  </si>
  <si>
    <t>Company and subcontractor tracking systems are fully functioning and include hazard identified through all methods.</t>
  </si>
  <si>
    <t>Conduct an inventory of equipment and machinery requiring preventative maintenance (PM).</t>
  </si>
  <si>
    <t>Continue to provide access to licensed health care providers, health services, physician care, and emergency medical care as needed. Arrange for services based on the outcome of the initial S&amp;H analysis.</t>
  </si>
  <si>
    <t>Utilize licensed health care professionals if needed.</t>
  </si>
  <si>
    <t>Care provided is within the scope of contracts, licensure, and standard operating procedures.</t>
  </si>
  <si>
    <t>Require subcontractors to provide access to health care services based on initial safety and health analysis, including physician and emergency medical care.</t>
  </si>
  <si>
    <t>Establish and communicate to company and subcontractor employees written procedures for addressing responses when responding to all types of emergencies.</t>
  </si>
  <si>
    <t>Ensure full implementation of site's emergency preparedness and response plan.</t>
  </si>
  <si>
    <t>Continuously improve safety and health training to workers.</t>
  </si>
  <si>
    <t>Provide specific training to managers and supervisors, to designated safety and health staff and others with safety and health responsibilities, and provide them with knowledge and skills needed to perform their safety and health responsibilities. (i.e., hazard recognition, incident investigation and root cause analysis, hazard controls, VOSH regulations and BUILT requirements).</t>
  </si>
  <si>
    <t>Expand specific training to all selected employees, managers and supervisors, and designated safety and health staff.</t>
  </si>
  <si>
    <t xml:space="preserve">Take proactive steps to provide specific training to their employees and share the knowledge &amp; skills and lessons learned. </t>
  </si>
  <si>
    <t>Tier I completion requires a score of at least 33% on all 4 SHMS Elements plus all of the Tier 1 Documents</t>
  </si>
  <si>
    <t>Tier II completion requires a score of at least 67% on all 4 SHMS Elements plus all of the Tier 1 and Tier 2 Documentation.</t>
  </si>
  <si>
    <t>Tier III completion requires a score of 100% on all 4 SHMS Elements plus all of the Tier 1, 2, and 3 Documents</t>
  </si>
  <si>
    <t>Tier I Documentation</t>
  </si>
  <si>
    <t>Tier II Documentation</t>
  </si>
  <si>
    <t>Tier III Documenation</t>
  </si>
  <si>
    <t>VA BUILT SHMS Self-Assessment</t>
  </si>
  <si>
    <t>Evaluation Score</t>
  </si>
  <si>
    <t>VA BUILT SHMS Self-Assessment and Document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</si>
</sst>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0\)"/>
  </numFmts>
  <fonts count="10" x14ac:knownFonts="1">
    <font>
      <sz val="11"/>
      <color theme="1"/>
      <name val="Calibri"/>
      <family val="2"/>
      <scheme val="minor"/>
    </font>
    <font>
      <b/>
      <sz val="11"/>
      <color theme="1"/>
      <name val="Calibri"/>
      <family val="2"/>
      <scheme val="minor"/>
    </font>
    <font>
      <sz val="8"/>
      <color theme="1"/>
      <name val="Garamond"/>
      <family val="1"/>
    </font>
    <font>
      <b/>
      <sz val="8"/>
      <color theme="1"/>
      <name val="Garamond"/>
      <family val="1"/>
    </font>
    <font>
      <sz val="10"/>
      <color theme="1"/>
      <name val="Garamond"/>
      <family val="1"/>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b/>
      <i/>
      <sz val="12"/>
      <color theme="1"/>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5">
    <xf numFmtId="0" fontId="0" fillId="0" borderId="0" xfId="0"/>
    <xf numFmtId="0" fontId="0" fillId="0" borderId="0" xfId="0" applyProtection="1"/>
    <xf numFmtId="0" fontId="4" fillId="0" borderId="0" xfId="0" applyFont="1" applyProtection="1"/>
    <xf numFmtId="0" fontId="3" fillId="3" borderId="0"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3" fillId="9" borderId="0" xfId="0" applyFont="1" applyFill="1" applyBorder="1" applyAlignment="1" applyProtection="1">
      <alignment horizontal="center" vertical="center"/>
    </xf>
    <xf numFmtId="0" fontId="0" fillId="10"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1" fillId="10" borderId="1" xfId="0" applyFont="1" applyFill="1" applyBorder="1" applyAlignment="1" applyProtection="1">
      <alignment horizontal="center" vertical="center"/>
    </xf>
    <xf numFmtId="0" fontId="1" fillId="8"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0" fontId="0" fillId="8" borderId="1"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5" fillId="0" borderId="0" xfId="0" applyFont="1" applyProtection="1"/>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4" xfId="0" applyFont="1" applyBorder="1" applyAlignment="1" applyProtection="1">
      <alignment horizontal="center" vertical="center"/>
    </xf>
    <xf numFmtId="9" fontId="5" fillId="0" borderId="11"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9" fontId="5" fillId="0" borderId="13" xfId="0" applyNumberFormat="1" applyFont="1" applyBorder="1" applyAlignment="1" applyProtection="1">
      <alignment horizontal="center" vertical="center"/>
    </xf>
    <xf numFmtId="9" fontId="5" fillId="0" borderId="1" xfId="0" applyNumberFormat="1" applyFont="1" applyBorder="1" applyAlignment="1" applyProtection="1">
      <alignment horizontal="center" vertical="center"/>
    </xf>
    <xf numFmtId="0" fontId="5" fillId="0" borderId="0" xfId="0" applyFont="1"/>
    <xf numFmtId="0" fontId="6" fillId="10" borderId="1" xfId="0" applyFont="1" applyFill="1" applyBorder="1" applyAlignment="1" applyProtection="1">
      <alignment horizontal="center"/>
    </xf>
    <xf numFmtId="0" fontId="6" fillId="8" borderId="1" xfId="0" applyFont="1" applyFill="1" applyBorder="1" applyAlignment="1" applyProtection="1">
      <alignment horizontal="center"/>
    </xf>
    <xf numFmtId="0" fontId="6" fillId="9" borderId="1" xfId="0" applyFont="1" applyFill="1" applyBorder="1" applyAlignment="1" applyProtection="1">
      <alignment horizontal="center"/>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164" fontId="5" fillId="0" borderId="1" xfId="0" applyNumberFormat="1" applyFont="1" applyBorder="1" applyAlignment="1" applyProtection="1">
      <alignment horizontal="center" vertical="center"/>
    </xf>
    <xf numFmtId="164" fontId="5" fillId="0" borderId="1" xfId="0" applyNumberFormat="1" applyFont="1" applyFill="1" applyBorder="1" applyAlignment="1" applyProtection="1">
      <alignment horizontal="center" vertical="center"/>
    </xf>
    <xf numFmtId="9" fontId="5" fillId="0" borderId="1" xfId="0" applyNumberFormat="1" applyFont="1" applyFill="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left" vertical="top"/>
    </xf>
    <xf numFmtId="0" fontId="6" fillId="0" borderId="0" xfId="0" applyFont="1" applyBorder="1" applyAlignment="1" applyProtection="1"/>
    <xf numFmtId="0" fontId="5" fillId="0" borderId="0" xfId="0" applyFont="1" applyFill="1" applyBorder="1" applyAlignment="1" applyProtection="1"/>
    <xf numFmtId="0" fontId="5" fillId="0" borderId="0" xfId="0" applyFont="1" applyFill="1" applyBorder="1" applyAlignment="1" applyProtection="1">
      <alignment horizontal="left" vertical="top"/>
    </xf>
    <xf numFmtId="0" fontId="5" fillId="0" borderId="0" xfId="0" applyFont="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0" xfId="0" applyFont="1" applyAlignment="1">
      <alignment horizontal="left" vertical="top" wrapText="1"/>
    </xf>
    <xf numFmtId="0" fontId="8" fillId="7" borderId="1" xfId="0" applyFont="1" applyFill="1" applyBorder="1" applyAlignment="1" applyProtection="1">
      <alignment horizontal="center" wrapText="1"/>
    </xf>
    <xf numFmtId="0" fontId="9" fillId="0" borderId="0" xfId="0" applyFont="1" applyBorder="1" applyAlignment="1" applyProtection="1">
      <alignment horizontal="center"/>
    </xf>
    <xf numFmtId="0" fontId="5" fillId="0" borderId="0" xfId="0" applyFont="1" applyBorder="1" applyAlignment="1" applyProtection="1"/>
    <xf numFmtId="0" fontId="5"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3" borderId="3" xfId="0" applyFont="1" applyFill="1" applyBorder="1" applyAlignment="1">
      <alignment horizontal="center" vertical="center"/>
    </xf>
    <xf numFmtId="0" fontId="6" fillId="6"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0" borderId="3" xfId="0" applyFont="1" applyBorder="1" applyAlignment="1">
      <alignment horizontal="center"/>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6" fillId="6" borderId="3" xfId="0" applyFont="1" applyFill="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xf>
    <xf numFmtId="0" fontId="6" fillId="3" borderId="3" xfId="0" applyFont="1" applyFill="1" applyBorder="1" applyAlignment="1" applyProtection="1">
      <alignment horizontal="center" vertical="center"/>
    </xf>
    <xf numFmtId="0" fontId="5" fillId="0" borderId="6" xfId="0" applyFont="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7" fillId="2" borderId="1" xfId="0" applyFont="1" applyFill="1" applyBorder="1" applyAlignment="1" applyProtection="1">
      <alignment horizontal="center"/>
    </xf>
    <xf numFmtId="0" fontId="6" fillId="6"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 fillId="0" borderId="6"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10" borderId="6" xfId="0" applyFont="1" applyFill="1" applyBorder="1" applyAlignment="1" applyProtection="1">
      <alignment horizontal="center" vertical="center"/>
    </xf>
    <xf numFmtId="0" fontId="0" fillId="0" borderId="17" xfId="0" applyFont="1" applyBorder="1" applyAlignment="1">
      <alignment horizontal="center" vertical="center"/>
    </xf>
    <xf numFmtId="0" fontId="1" fillId="8" borderId="6" xfId="0" applyFont="1" applyFill="1" applyBorder="1" applyAlignment="1" applyProtection="1">
      <alignment horizontal="center" vertical="center"/>
    </xf>
    <xf numFmtId="0" fontId="1" fillId="9" borderId="6" xfId="0" applyFont="1" applyFill="1" applyBorder="1" applyAlignment="1" applyProtection="1">
      <alignment horizontal="center" vertical="center"/>
    </xf>
    <xf numFmtId="0" fontId="5" fillId="0" borderId="0" xfId="0" applyFont="1" applyAlignment="1" applyProtection="1">
      <alignment horizontal="center" vertical="center" wrapText="1"/>
    </xf>
    <xf numFmtId="0" fontId="5" fillId="5" borderId="12"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5" borderId="18" xfId="0" applyFont="1" applyFill="1" applyBorder="1" applyAlignment="1" applyProtection="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0" xfId="0" applyFont="1" applyAlignment="1" applyProtection="1"/>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5" borderId="10" xfId="0" applyFont="1" applyFill="1" applyBorder="1" applyAlignment="1" applyProtection="1">
      <alignment horizontal="center" vertical="center"/>
    </xf>
    <xf numFmtId="0" fontId="5" fillId="5" borderId="4" xfId="0"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xf numFmtId="0" fontId="6" fillId="0" borderId="16" xfId="0" applyFont="1" applyBorder="1" applyAlignment="1"/>
  </cellXfs>
  <cellStyles count="1">
    <cellStyle name="Normal" xfId="0" builtinId="0"/>
  </cellStyles>
  <dxfs count="5">
    <dxf>
      <fill>
        <patternFill>
          <bgColor theme="9" tint="-0.24994659260841701"/>
        </patternFill>
      </fill>
    </dxf>
    <dxf>
      <fill>
        <patternFill>
          <bgColor theme="7" tint="0.79998168889431442"/>
        </patternFill>
      </fill>
    </dxf>
    <dxf>
      <fill>
        <patternFill>
          <bgColor theme="9" tint="0.39994506668294322"/>
        </patternFill>
      </fill>
    </dxf>
    <dxf>
      <fill>
        <patternFill>
          <bgColor theme="9" tint="0.59996337778862885"/>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E$3" lockText="1" noThreeD="1"/>
</file>

<file path=xl/ctrlProps/ctrlProp10.xml><?xml version="1.0" encoding="utf-8"?>
<formControlPr xmlns="http://schemas.microsoft.com/office/spreadsheetml/2009/9/main" objectType="CheckBox" fmlaLink="$E$13" lockText="1" noThreeD="1"/>
</file>

<file path=xl/ctrlProps/ctrlProp11.xml><?xml version="1.0" encoding="utf-8"?>
<formControlPr xmlns="http://schemas.microsoft.com/office/spreadsheetml/2009/9/main" objectType="CheckBox" fmlaLink="$E$14" lockText="1" noThreeD="1"/>
</file>

<file path=xl/ctrlProps/ctrlProp12.xml><?xml version="1.0" encoding="utf-8"?>
<formControlPr xmlns="http://schemas.microsoft.com/office/spreadsheetml/2009/9/main" objectType="CheckBox" fmlaLink="$E$15" lockText="1" noThreeD="1"/>
</file>

<file path=xl/ctrlProps/ctrlProp13.xml><?xml version="1.0" encoding="utf-8"?>
<formControlPr xmlns="http://schemas.microsoft.com/office/spreadsheetml/2009/9/main" objectType="CheckBox" fmlaLink="$E$16" lockText="1" noThreeD="1"/>
</file>

<file path=xl/ctrlProps/ctrlProp14.xml><?xml version="1.0" encoding="utf-8"?>
<formControlPr xmlns="http://schemas.microsoft.com/office/spreadsheetml/2009/9/main" objectType="CheckBox" fmlaLink="$E$17" lockText="1" noThreeD="1"/>
</file>

<file path=xl/ctrlProps/ctrlProp15.xml><?xml version="1.0" encoding="utf-8"?>
<formControlPr xmlns="http://schemas.microsoft.com/office/spreadsheetml/2009/9/main" objectType="CheckBox" fmlaLink="$E$18" lockText="1" noThreeD="1"/>
</file>

<file path=xl/ctrlProps/ctrlProp16.xml><?xml version="1.0" encoding="utf-8"?>
<formControlPr xmlns="http://schemas.microsoft.com/office/spreadsheetml/2009/9/main" objectType="CheckBox" fmlaLink="$E$19" lockText="1" noThreeD="1"/>
</file>

<file path=xl/ctrlProps/ctrlProp17.xml><?xml version="1.0" encoding="utf-8"?>
<formControlPr xmlns="http://schemas.microsoft.com/office/spreadsheetml/2009/9/main" objectType="CheckBox" fmlaLink="$E$20" lockText="1" noThreeD="1"/>
</file>

<file path=xl/ctrlProps/ctrlProp18.xml><?xml version="1.0" encoding="utf-8"?>
<formControlPr xmlns="http://schemas.microsoft.com/office/spreadsheetml/2009/9/main" objectType="CheckBox" fmlaLink="$E$21" lockText="1" noThreeD="1"/>
</file>

<file path=xl/ctrlProps/ctrlProp19.xml><?xml version="1.0" encoding="utf-8"?>
<formControlPr xmlns="http://schemas.microsoft.com/office/spreadsheetml/2009/9/main" objectType="CheckBox" fmlaLink="$E$22" lockText="1" noThreeD="1"/>
</file>

<file path=xl/ctrlProps/ctrlProp2.xml><?xml version="1.0" encoding="utf-8"?>
<formControlPr xmlns="http://schemas.microsoft.com/office/spreadsheetml/2009/9/main" objectType="CheckBox" fmlaLink="$E$4" lockText="1" noThreeD="1"/>
</file>

<file path=xl/ctrlProps/ctrlProp20.xml><?xml version="1.0" encoding="utf-8"?>
<formControlPr xmlns="http://schemas.microsoft.com/office/spreadsheetml/2009/9/main" objectType="CheckBox" fmlaLink="$E$23" lockText="1" noThreeD="1"/>
</file>

<file path=xl/ctrlProps/ctrlProp21.xml><?xml version="1.0" encoding="utf-8"?>
<formControlPr xmlns="http://schemas.microsoft.com/office/spreadsheetml/2009/9/main" objectType="CheckBox" fmlaLink="$E$24" lockText="1" noThreeD="1"/>
</file>

<file path=xl/ctrlProps/ctrlProp22.xml><?xml version="1.0" encoding="utf-8"?>
<formControlPr xmlns="http://schemas.microsoft.com/office/spreadsheetml/2009/9/main" objectType="CheckBox" fmlaLink="$H$22" lockText="1" noThreeD="1"/>
</file>

<file path=xl/ctrlProps/ctrlProp23.xml><?xml version="1.0" encoding="utf-8"?>
<formControlPr xmlns="http://schemas.microsoft.com/office/spreadsheetml/2009/9/main" objectType="CheckBox" fmlaLink="$H$23" lockText="1" noThreeD="1"/>
</file>

<file path=xl/ctrlProps/ctrlProp24.xml><?xml version="1.0" encoding="utf-8"?>
<formControlPr xmlns="http://schemas.microsoft.com/office/spreadsheetml/2009/9/main" objectType="CheckBox" fmlaLink="$H$24" lockText="1" noThreeD="1"/>
</file>

<file path=xl/ctrlProps/ctrlProp25.xml><?xml version="1.0" encoding="utf-8"?>
<formControlPr xmlns="http://schemas.microsoft.com/office/spreadsheetml/2009/9/main" objectType="CheckBox" fmlaLink="$H$25" lockText="1" noThreeD="1"/>
</file>

<file path=xl/ctrlProps/ctrlProp26.xml><?xml version="1.0" encoding="utf-8"?>
<formControlPr xmlns="http://schemas.microsoft.com/office/spreadsheetml/2009/9/main" objectType="CheckBox" fmlaLink="$H$26" lockText="1" noThreeD="1"/>
</file>

<file path=xl/ctrlProps/ctrlProp27.xml><?xml version="1.0" encoding="utf-8"?>
<formControlPr xmlns="http://schemas.microsoft.com/office/spreadsheetml/2009/9/main" objectType="CheckBox" fmlaLink="$H$27" lockText="1" noThreeD="1"/>
</file>

<file path=xl/ctrlProps/ctrlProp28.xml><?xml version="1.0" encoding="utf-8"?>
<formControlPr xmlns="http://schemas.microsoft.com/office/spreadsheetml/2009/9/main" objectType="CheckBox" fmlaLink="$H$28" lockText="1" noThreeD="1"/>
</file>

<file path=xl/ctrlProps/ctrlProp29.xml><?xml version="1.0" encoding="utf-8"?>
<formControlPr xmlns="http://schemas.microsoft.com/office/spreadsheetml/2009/9/main" objectType="CheckBox" fmlaLink="$H$29" lockText="1" noThreeD="1"/>
</file>

<file path=xl/ctrlProps/ctrlProp3.xml><?xml version="1.0" encoding="utf-8"?>
<formControlPr xmlns="http://schemas.microsoft.com/office/spreadsheetml/2009/9/main" objectType="CheckBox" fmlaLink="$E$5" lockText="1" noThreeD="1"/>
</file>

<file path=xl/ctrlProps/ctrlProp30.xml><?xml version="1.0" encoding="utf-8"?>
<formControlPr xmlns="http://schemas.microsoft.com/office/spreadsheetml/2009/9/main" objectType="CheckBox" fmlaLink="$H$30" lockText="1" noThreeD="1"/>
</file>

<file path=xl/ctrlProps/ctrlProp31.xml><?xml version="1.0" encoding="utf-8"?>
<formControlPr xmlns="http://schemas.microsoft.com/office/spreadsheetml/2009/9/main" objectType="CheckBox" fmlaLink="$H$31" lockText="1" noThreeD="1"/>
</file>

<file path=xl/ctrlProps/ctrlProp32.xml><?xml version="1.0" encoding="utf-8"?>
<formControlPr xmlns="http://schemas.microsoft.com/office/spreadsheetml/2009/9/main" objectType="CheckBox" fmlaLink="$K$30" lockText="1" noThreeD="1"/>
</file>

<file path=xl/ctrlProps/ctrlProp33.xml><?xml version="1.0" encoding="utf-8"?>
<formControlPr xmlns="http://schemas.microsoft.com/office/spreadsheetml/2009/9/main" objectType="CheckBox" fmlaLink="$K$32" lockText="1" noThreeD="1"/>
</file>

<file path=xl/ctrlProps/ctrlProp34.xml><?xml version="1.0" encoding="utf-8"?>
<formControlPr xmlns="http://schemas.microsoft.com/office/spreadsheetml/2009/9/main" objectType="CheckBox" fmlaLink="$K$33" lockText="1" noThreeD="1"/>
</file>

<file path=xl/ctrlProps/ctrlProp35.xml><?xml version="1.0" encoding="utf-8"?>
<formControlPr xmlns="http://schemas.microsoft.com/office/spreadsheetml/2009/9/main" objectType="CheckBox" fmlaLink="$H$18" lockText="1" noThreeD="1"/>
</file>

<file path=xl/ctrlProps/ctrlProp36.xml><?xml version="1.0" encoding="utf-8"?>
<formControlPr xmlns="http://schemas.microsoft.com/office/spreadsheetml/2009/9/main" objectType="CheckBox" fmlaLink="$H$15" lockText="1" noThreeD="1"/>
</file>

<file path=xl/ctrlProps/ctrlProp37.xml><?xml version="1.0" encoding="utf-8"?>
<formControlPr xmlns="http://schemas.microsoft.com/office/spreadsheetml/2009/9/main" objectType="CheckBox" fmlaLink="$H$12" lockText="1" noThreeD="1"/>
</file>

<file path=xl/ctrlProps/ctrlProp38.xml><?xml version="1.0" encoding="utf-8"?>
<formControlPr xmlns="http://schemas.microsoft.com/office/spreadsheetml/2009/9/main" objectType="CheckBox" fmlaLink="$K$12" lockText="1" noThreeD="1"/>
</file>

<file path=xl/ctrlProps/ctrlProp39.xml><?xml version="1.0" encoding="utf-8"?>
<formControlPr xmlns="http://schemas.microsoft.com/office/spreadsheetml/2009/9/main" objectType="CheckBox" fmlaLink="$K$16" lockText="1" noThreeD="1"/>
</file>

<file path=xl/ctrlProps/ctrlProp4.xml><?xml version="1.0" encoding="utf-8"?>
<formControlPr xmlns="http://schemas.microsoft.com/office/spreadsheetml/2009/9/main" objectType="CheckBox" fmlaLink="$E$6" lockText="1" noThreeD="1"/>
</file>

<file path=xl/ctrlProps/ctrlProp5.xml><?xml version="1.0" encoding="utf-8"?>
<formControlPr xmlns="http://schemas.microsoft.com/office/spreadsheetml/2009/9/main" objectType="CheckBox" fmlaLink="$E$7" lockText="1" noThreeD="1"/>
</file>

<file path=xl/ctrlProps/ctrlProp6.xml><?xml version="1.0" encoding="utf-8"?>
<formControlPr xmlns="http://schemas.microsoft.com/office/spreadsheetml/2009/9/main" objectType="CheckBox" fmlaLink="$E$8" lockText="1" noThreeD="1"/>
</file>

<file path=xl/ctrlProps/ctrlProp7.xml><?xml version="1.0" encoding="utf-8"?>
<formControlPr xmlns="http://schemas.microsoft.com/office/spreadsheetml/2009/9/main" objectType="CheckBox" fmlaLink="$E$9" lockText="1" noThreeD="1"/>
</file>

<file path=xl/ctrlProps/ctrlProp8.xml><?xml version="1.0" encoding="utf-8"?>
<formControlPr xmlns="http://schemas.microsoft.com/office/spreadsheetml/2009/9/main" objectType="CheckBox" fmlaLink="$E$10" lockText="1" noThreeD="1"/>
</file>

<file path=xl/ctrlProps/ctrlProp9.xml><?xml version="1.0" encoding="utf-8"?>
<formControlPr xmlns="http://schemas.microsoft.com/office/spreadsheetml/2009/9/main" objectType="CheckBox" fmlaLink="$E$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71438</xdr:colOff>
      <xdr:row>16</xdr:row>
      <xdr:rowOff>74393</xdr:rowOff>
    </xdr:from>
    <xdr:to>
      <xdr:col>9</xdr:col>
      <xdr:colOff>238125</xdr:colOff>
      <xdr:row>29</xdr:row>
      <xdr:rowOff>175324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1" y="3797081"/>
          <a:ext cx="3833812" cy="2715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21771</xdr:colOff>
          <xdr:row>1</xdr:row>
          <xdr:rowOff>76200</xdr:rowOff>
        </xdr:from>
        <xdr:to>
          <xdr:col>5</xdr:col>
          <xdr:colOff>212271</xdr:colOff>
          <xdr:row>3</xdr:row>
          <xdr:rowOff>87086</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B96A25DE-869C-4F0A-B6C7-499A17E085AB}"/>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xdr:row>
          <xdr:rowOff>21771</xdr:rowOff>
        </xdr:from>
        <xdr:to>
          <xdr:col>5</xdr:col>
          <xdr:colOff>212271</xdr:colOff>
          <xdr:row>4</xdr:row>
          <xdr:rowOff>27214</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A5E07A92-3365-4E98-88C0-85B3219924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xdr:row>
          <xdr:rowOff>266700</xdr:rowOff>
        </xdr:from>
        <xdr:to>
          <xdr:col>5</xdr:col>
          <xdr:colOff>212271</xdr:colOff>
          <xdr:row>5</xdr:row>
          <xdr:rowOff>87086</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B4369A1F-5955-4CDF-85E9-7CBB76A918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5</xdr:row>
          <xdr:rowOff>21771</xdr:rowOff>
        </xdr:from>
        <xdr:to>
          <xdr:col>5</xdr:col>
          <xdr:colOff>212271</xdr:colOff>
          <xdr:row>5</xdr:row>
          <xdr:rowOff>408214</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BDDE25F9-0FC6-40E3-8992-DB7E705BAE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5</xdr:row>
          <xdr:rowOff>468086</xdr:rowOff>
        </xdr:from>
        <xdr:to>
          <xdr:col>5</xdr:col>
          <xdr:colOff>212271</xdr:colOff>
          <xdr:row>7</xdr:row>
          <xdr:rowOff>97971</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DBD06450-6461-44F6-8FF6-045D658E5BDB}"/>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7</xdr:row>
          <xdr:rowOff>21771</xdr:rowOff>
        </xdr:from>
        <xdr:to>
          <xdr:col>5</xdr:col>
          <xdr:colOff>212271</xdr:colOff>
          <xdr:row>8</xdr:row>
          <xdr:rowOff>27214</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EC899EB9-33AC-41D8-93D1-8CE6C0419DE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xdr:row>
          <xdr:rowOff>10886</xdr:rowOff>
        </xdr:from>
        <xdr:to>
          <xdr:col>5</xdr:col>
          <xdr:colOff>212271</xdr:colOff>
          <xdr:row>8</xdr:row>
          <xdr:rowOff>402771</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E2B0D24D-C7A1-4052-A20D-02A704A4485C}"/>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xdr:row>
          <xdr:rowOff>647700</xdr:rowOff>
        </xdr:from>
        <xdr:to>
          <xdr:col>5</xdr:col>
          <xdr:colOff>212271</xdr:colOff>
          <xdr:row>10</xdr:row>
          <xdr:rowOff>87086</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DE1526FC-927B-4D01-8328-09013523703F}"/>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xdr:row>
          <xdr:rowOff>97971</xdr:rowOff>
        </xdr:from>
        <xdr:to>
          <xdr:col>5</xdr:col>
          <xdr:colOff>212271</xdr:colOff>
          <xdr:row>11</xdr:row>
          <xdr:rowOff>103414</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8CB29EC7-9E44-49E1-89AE-37D1E2C66AED}"/>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12</xdr:row>
          <xdr:rowOff>10886</xdr:rowOff>
        </xdr:from>
        <xdr:to>
          <xdr:col>5</xdr:col>
          <xdr:colOff>212271</xdr:colOff>
          <xdr:row>13</xdr:row>
          <xdr:rowOff>21771</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5E095F43-D043-4D87-BD87-E10870612EF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13</xdr:row>
          <xdr:rowOff>21771</xdr:rowOff>
        </xdr:from>
        <xdr:to>
          <xdr:col>5</xdr:col>
          <xdr:colOff>212271</xdr:colOff>
          <xdr:row>14</xdr:row>
          <xdr:rowOff>27214</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426E4E1E-C309-4C55-9E0D-DF12F07F23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14</xdr:row>
          <xdr:rowOff>10886</xdr:rowOff>
        </xdr:from>
        <xdr:to>
          <xdr:col>5</xdr:col>
          <xdr:colOff>212271</xdr:colOff>
          <xdr:row>14</xdr:row>
          <xdr:rowOff>402771</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7752AF4F-00A5-44BE-83E7-929A392EFF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15</xdr:row>
          <xdr:rowOff>21771</xdr:rowOff>
        </xdr:from>
        <xdr:to>
          <xdr:col>5</xdr:col>
          <xdr:colOff>212271</xdr:colOff>
          <xdr:row>16</xdr:row>
          <xdr:rowOff>27214</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DE5F070F-E409-478C-954A-C794EBB99D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16</xdr:row>
          <xdr:rowOff>10886</xdr:rowOff>
        </xdr:from>
        <xdr:to>
          <xdr:col>5</xdr:col>
          <xdr:colOff>212271</xdr:colOff>
          <xdr:row>16</xdr:row>
          <xdr:rowOff>402771</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ADB4EA55-8BA1-4A9E-8C5F-F8AB592C40AE}"/>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17</xdr:row>
          <xdr:rowOff>21771</xdr:rowOff>
        </xdr:from>
        <xdr:to>
          <xdr:col>5</xdr:col>
          <xdr:colOff>212271</xdr:colOff>
          <xdr:row>18</xdr:row>
          <xdr:rowOff>27214</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C0F01BA0-C3A3-428A-B429-291576DA82C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18</xdr:row>
          <xdr:rowOff>10886</xdr:rowOff>
        </xdr:from>
        <xdr:to>
          <xdr:col>5</xdr:col>
          <xdr:colOff>212271</xdr:colOff>
          <xdr:row>19</xdr:row>
          <xdr:rowOff>21771</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8BD951B4-6CB3-416A-AF36-ED898DA7432B}"/>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18</xdr:row>
          <xdr:rowOff>277586</xdr:rowOff>
        </xdr:from>
        <xdr:to>
          <xdr:col>5</xdr:col>
          <xdr:colOff>212271</xdr:colOff>
          <xdr:row>20</xdr:row>
          <xdr:rowOff>97971</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8FCDBABC-0513-4B88-8036-FC391E6EB7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20</xdr:row>
          <xdr:rowOff>10886</xdr:rowOff>
        </xdr:from>
        <xdr:to>
          <xdr:col>5</xdr:col>
          <xdr:colOff>212271</xdr:colOff>
          <xdr:row>21</xdr:row>
          <xdr:rowOff>21771</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5FC62336-3FC1-41A0-B723-00B5A99D161E}"/>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21</xdr:row>
          <xdr:rowOff>21771</xdr:rowOff>
        </xdr:from>
        <xdr:to>
          <xdr:col>5</xdr:col>
          <xdr:colOff>212271</xdr:colOff>
          <xdr:row>22</xdr:row>
          <xdr:rowOff>27214</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F6EE2A13-72E8-4A71-96B9-C2BB22956BB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22</xdr:row>
          <xdr:rowOff>10886</xdr:rowOff>
        </xdr:from>
        <xdr:to>
          <xdr:col>5</xdr:col>
          <xdr:colOff>212271</xdr:colOff>
          <xdr:row>23</xdr:row>
          <xdr:rowOff>21771</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C2BDB90D-60D7-4FC0-9EAB-DE3B6B4EC90D}"/>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22</xdr:row>
          <xdr:rowOff>277586</xdr:rowOff>
        </xdr:from>
        <xdr:to>
          <xdr:col>5</xdr:col>
          <xdr:colOff>212271</xdr:colOff>
          <xdr:row>24</xdr:row>
          <xdr:rowOff>97971</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41B6B47E-3D9A-4B4C-8E19-727E71DC62F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21</xdr:row>
          <xdr:rowOff>21771</xdr:rowOff>
        </xdr:from>
        <xdr:to>
          <xdr:col>8</xdr:col>
          <xdr:colOff>250371</xdr:colOff>
          <xdr:row>22</xdr:row>
          <xdr:rowOff>27214</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556340D1-657B-403D-89C6-8B01050A37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22</xdr:row>
          <xdr:rowOff>10886</xdr:rowOff>
        </xdr:from>
        <xdr:to>
          <xdr:col>8</xdr:col>
          <xdr:colOff>250371</xdr:colOff>
          <xdr:row>23</xdr:row>
          <xdr:rowOff>21771</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9F6DB86B-ADDA-4CF3-8D88-02A45ADB07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22</xdr:row>
          <xdr:rowOff>288471</xdr:rowOff>
        </xdr:from>
        <xdr:to>
          <xdr:col>8</xdr:col>
          <xdr:colOff>250371</xdr:colOff>
          <xdr:row>24</xdr:row>
          <xdr:rowOff>103414</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31B159E9-1E83-4211-A175-1C43D7C9DD7B}"/>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24</xdr:row>
          <xdr:rowOff>10886</xdr:rowOff>
        </xdr:from>
        <xdr:to>
          <xdr:col>8</xdr:col>
          <xdr:colOff>250371</xdr:colOff>
          <xdr:row>25</xdr:row>
          <xdr:rowOff>21771</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C8346542-2466-44FE-B309-B0B5618D77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25</xdr:row>
          <xdr:rowOff>21771</xdr:rowOff>
        </xdr:from>
        <xdr:to>
          <xdr:col>8</xdr:col>
          <xdr:colOff>250371</xdr:colOff>
          <xdr:row>26</xdr:row>
          <xdr:rowOff>27214</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D088A3BA-0A9E-4621-A105-1D201D47B0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26</xdr:row>
          <xdr:rowOff>10886</xdr:rowOff>
        </xdr:from>
        <xdr:to>
          <xdr:col>8</xdr:col>
          <xdr:colOff>250371</xdr:colOff>
          <xdr:row>27</xdr:row>
          <xdr:rowOff>21771</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7C11A9FD-6B5B-4547-9BCB-83D157F476FE}"/>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27</xdr:row>
          <xdr:rowOff>21771</xdr:rowOff>
        </xdr:from>
        <xdr:to>
          <xdr:col>8</xdr:col>
          <xdr:colOff>250371</xdr:colOff>
          <xdr:row>27</xdr:row>
          <xdr:rowOff>408214</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DE1BEFEF-1637-4AB2-88FD-536A03DC8F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28</xdr:row>
          <xdr:rowOff>10886</xdr:rowOff>
        </xdr:from>
        <xdr:to>
          <xdr:col>8</xdr:col>
          <xdr:colOff>250371</xdr:colOff>
          <xdr:row>28</xdr:row>
          <xdr:rowOff>402771</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C04D5635-8231-4E76-B30B-69136F41206F}"/>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29</xdr:row>
          <xdr:rowOff>21771</xdr:rowOff>
        </xdr:from>
        <xdr:to>
          <xdr:col>8</xdr:col>
          <xdr:colOff>250371</xdr:colOff>
          <xdr:row>29</xdr:row>
          <xdr:rowOff>408214</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E7BBB32A-D249-4B04-82E0-42DF5DE17D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30</xdr:row>
          <xdr:rowOff>10886</xdr:rowOff>
        </xdr:from>
        <xdr:to>
          <xdr:col>8</xdr:col>
          <xdr:colOff>250371</xdr:colOff>
          <xdr:row>31</xdr:row>
          <xdr:rowOff>21771</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A87E5710-6C01-4075-9CB0-1EA3CE7E864A}"/>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29</xdr:row>
          <xdr:rowOff>21771</xdr:rowOff>
        </xdr:from>
        <xdr:to>
          <xdr:col>11</xdr:col>
          <xdr:colOff>201386</xdr:colOff>
          <xdr:row>29</xdr:row>
          <xdr:rowOff>408214</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B8A2E8C9-40DE-42EF-AE3A-B20B7BC1FDFA}"/>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31</xdr:row>
          <xdr:rowOff>21771</xdr:rowOff>
        </xdr:from>
        <xdr:to>
          <xdr:col>11</xdr:col>
          <xdr:colOff>201386</xdr:colOff>
          <xdr:row>31</xdr:row>
          <xdr:rowOff>408214</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D7B668A1-E31D-4634-BAFD-636BE76D71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32</xdr:row>
          <xdr:rowOff>10886</xdr:rowOff>
        </xdr:from>
        <xdr:to>
          <xdr:col>11</xdr:col>
          <xdr:colOff>201386</xdr:colOff>
          <xdr:row>33</xdr:row>
          <xdr:rowOff>21771</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BC9F369-74E9-4F3E-B395-B5B48A8AD9A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17</xdr:row>
          <xdr:rowOff>21771</xdr:rowOff>
        </xdr:from>
        <xdr:to>
          <xdr:col>8</xdr:col>
          <xdr:colOff>250371</xdr:colOff>
          <xdr:row>18</xdr:row>
          <xdr:rowOff>27214</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DCBA67DC-1504-40EA-83FF-A61F3F87944C}"/>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14</xdr:row>
          <xdr:rowOff>10886</xdr:rowOff>
        </xdr:from>
        <xdr:to>
          <xdr:col>8</xdr:col>
          <xdr:colOff>250371</xdr:colOff>
          <xdr:row>14</xdr:row>
          <xdr:rowOff>402771</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9B989450-C775-4C4B-9869-77866EAA4C6F}"/>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11</xdr:row>
          <xdr:rowOff>21771</xdr:rowOff>
        </xdr:from>
        <xdr:to>
          <xdr:col>8</xdr:col>
          <xdr:colOff>250371</xdr:colOff>
          <xdr:row>11</xdr:row>
          <xdr:rowOff>408214</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13222D29-5A0D-4C0A-80A1-1E61C769B2ED}"/>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11</xdr:row>
          <xdr:rowOff>21771</xdr:rowOff>
        </xdr:from>
        <xdr:to>
          <xdr:col>11</xdr:col>
          <xdr:colOff>201386</xdr:colOff>
          <xdr:row>11</xdr:row>
          <xdr:rowOff>408214</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3878C7D0-A4D5-4D65-A6A6-62C6DE498B2B}"/>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15</xdr:row>
          <xdr:rowOff>21771</xdr:rowOff>
        </xdr:from>
        <xdr:to>
          <xdr:col>11</xdr:col>
          <xdr:colOff>201386</xdr:colOff>
          <xdr:row>16</xdr:row>
          <xdr:rowOff>27214</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4C3C28A8-40CB-49BB-968F-580633A1F0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1047749</xdr:colOff>
      <xdr:row>0</xdr:row>
      <xdr:rowOff>73270</xdr:rowOff>
    </xdr:from>
    <xdr:to>
      <xdr:col>4</xdr:col>
      <xdr:colOff>719369</xdr:colOff>
      <xdr:row>0</xdr:row>
      <xdr:rowOff>1930843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655884" y="73270"/>
          <a:ext cx="2623038" cy="1857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showRowColHeaders="0" tabSelected="1" zoomScale="90" zoomScaleNormal="90" workbookViewId="0">
      <selection activeCell="M10" sqref="M10"/>
    </sheetView>
  </sheetViews>
  <sheetFormatPr defaultColWidth="9.15234375" defaultRowHeight="14.6" x14ac:dyDescent="0.4"/>
  <cols>
    <col min="1" max="9" width="9.15234375" style="1"/>
    <col min="10" max="10" width="22.69140625" style="1" customWidth="1"/>
    <col min="11" max="16384" width="9.15234375" style="1"/>
  </cols>
  <sheetData>
    <row r="1" spans="1:10" ht="50.25" customHeight="1" x14ac:dyDescent="0.6">
      <c r="A1" s="49" t="s">
        <v>308</v>
      </c>
      <c r="B1" s="49"/>
      <c r="C1" s="49"/>
      <c r="D1" s="49"/>
      <c r="E1" s="49"/>
      <c r="F1" s="49"/>
      <c r="G1" s="49"/>
      <c r="H1" s="49"/>
      <c r="I1" s="49"/>
      <c r="J1" s="49"/>
    </row>
    <row r="2" spans="1:10" ht="15.9" x14ac:dyDescent="0.45">
      <c r="A2" s="41"/>
      <c r="B2" s="41"/>
      <c r="C2" s="41"/>
      <c r="D2" s="41"/>
      <c r="E2" s="41"/>
      <c r="F2" s="41"/>
      <c r="G2" s="41"/>
      <c r="H2" s="41"/>
      <c r="I2" s="41"/>
      <c r="J2" s="41"/>
    </row>
    <row r="3" spans="1:10" ht="15.9" x14ac:dyDescent="0.45">
      <c r="A3" s="50" t="s">
        <v>0</v>
      </c>
      <c r="B3" s="50"/>
      <c r="C3" s="50"/>
      <c r="D3" s="50"/>
      <c r="E3" s="50"/>
      <c r="F3" s="50"/>
      <c r="G3" s="50"/>
      <c r="H3" s="50"/>
      <c r="I3" s="50"/>
      <c r="J3" s="50"/>
    </row>
    <row r="4" spans="1:10" ht="15.9" x14ac:dyDescent="0.45">
      <c r="A4" s="41"/>
      <c r="B4" s="41"/>
      <c r="C4" s="41"/>
      <c r="D4" s="41"/>
      <c r="E4" s="41"/>
      <c r="F4" s="41"/>
      <c r="G4" s="41"/>
      <c r="H4" s="41"/>
      <c r="I4" s="41"/>
      <c r="J4" s="41"/>
    </row>
    <row r="5" spans="1:10" ht="15.9" x14ac:dyDescent="0.45">
      <c r="A5" s="51" t="s">
        <v>1</v>
      </c>
      <c r="B5" s="51"/>
      <c r="C5" s="51"/>
      <c r="D5" s="41"/>
      <c r="E5" s="41"/>
      <c r="F5" s="41"/>
      <c r="G5" s="41"/>
      <c r="H5" s="41"/>
      <c r="I5" s="41"/>
      <c r="J5" s="41"/>
    </row>
    <row r="6" spans="1:10" ht="15.9" x14ac:dyDescent="0.45">
      <c r="A6" s="43" t="s">
        <v>2</v>
      </c>
      <c r="B6" s="43"/>
      <c r="C6" s="43"/>
      <c r="D6" s="43"/>
      <c r="E6" s="43"/>
      <c r="F6" s="43"/>
      <c r="G6" s="43"/>
      <c r="H6" s="43"/>
      <c r="I6" s="43"/>
      <c r="J6" s="43"/>
    </row>
    <row r="7" spans="1:10" ht="15.9" x14ac:dyDescent="0.45">
      <c r="A7" s="43" t="s">
        <v>309</v>
      </c>
      <c r="B7" s="43"/>
      <c r="C7" s="43"/>
      <c r="D7" s="43"/>
      <c r="E7" s="43"/>
      <c r="F7" s="43"/>
      <c r="G7" s="43"/>
      <c r="H7" s="43"/>
      <c r="I7" s="43"/>
      <c r="J7" s="43"/>
    </row>
    <row r="8" spans="1:10" ht="15.9" x14ac:dyDescent="0.45">
      <c r="A8" s="43" t="s">
        <v>3</v>
      </c>
      <c r="B8" s="43"/>
      <c r="C8" s="43"/>
      <c r="D8" s="43"/>
      <c r="E8" s="43"/>
      <c r="F8" s="43"/>
      <c r="G8" s="43"/>
      <c r="H8" s="43"/>
      <c r="I8" s="43"/>
      <c r="J8" s="43"/>
    </row>
    <row r="9" spans="1:10" ht="15.9" x14ac:dyDescent="0.45">
      <c r="A9" s="43" t="s">
        <v>4</v>
      </c>
      <c r="B9" s="43"/>
      <c r="C9" s="43"/>
      <c r="D9" s="43"/>
      <c r="E9" s="43"/>
      <c r="F9" s="43"/>
      <c r="G9" s="43"/>
      <c r="H9" s="43"/>
      <c r="I9" s="43"/>
      <c r="J9" s="43"/>
    </row>
    <row r="10" spans="1:10" ht="15.9" x14ac:dyDescent="0.45">
      <c r="A10" s="41"/>
      <c r="B10" s="41"/>
      <c r="C10" s="41"/>
      <c r="D10" s="41"/>
      <c r="E10" s="41"/>
      <c r="F10" s="41"/>
      <c r="G10" s="41"/>
      <c r="H10" s="41"/>
      <c r="I10" s="41"/>
      <c r="J10" s="41"/>
    </row>
    <row r="11" spans="1:10" ht="15.9" x14ac:dyDescent="0.45">
      <c r="A11" s="44" t="s">
        <v>5</v>
      </c>
      <c r="B11" s="44"/>
      <c r="C11" s="44"/>
      <c r="D11" s="44"/>
      <c r="E11" s="44"/>
      <c r="F11" s="44"/>
      <c r="G11" s="44"/>
      <c r="H11" s="44"/>
      <c r="I11" s="44"/>
      <c r="J11" s="44"/>
    </row>
    <row r="12" spans="1:10" ht="15.9" x14ac:dyDescent="0.45">
      <c r="A12" s="41"/>
      <c r="B12" s="41"/>
      <c r="C12" s="41"/>
      <c r="D12" s="41"/>
      <c r="E12" s="41"/>
      <c r="F12" s="41"/>
      <c r="G12" s="41"/>
      <c r="H12" s="41"/>
      <c r="I12" s="41"/>
      <c r="J12" s="41"/>
    </row>
    <row r="13" spans="1:10" ht="15.9" x14ac:dyDescent="0.4">
      <c r="A13" s="45" t="s">
        <v>310</v>
      </c>
      <c r="B13" s="45"/>
      <c r="C13" s="45"/>
      <c r="D13" s="45"/>
      <c r="E13" s="45"/>
      <c r="F13" s="45"/>
      <c r="G13" s="45"/>
      <c r="H13" s="45"/>
      <c r="I13" s="45"/>
      <c r="J13" s="45"/>
    </row>
    <row r="14" spans="1:10" ht="30" customHeight="1" x14ac:dyDescent="0.4">
      <c r="A14" s="47" t="s">
        <v>312</v>
      </c>
      <c r="B14" s="48"/>
      <c r="C14" s="48"/>
      <c r="D14" s="48"/>
      <c r="E14" s="48"/>
      <c r="F14" s="48"/>
      <c r="G14" s="48"/>
      <c r="H14" s="48"/>
      <c r="I14" s="48"/>
      <c r="J14" s="48"/>
    </row>
    <row r="15" spans="1:10" ht="18" customHeight="1" x14ac:dyDescent="0.4">
      <c r="A15" s="46" t="s">
        <v>311</v>
      </c>
      <c r="B15" s="46"/>
      <c r="C15" s="46"/>
      <c r="D15" s="46"/>
      <c r="E15" s="46"/>
      <c r="F15" s="46"/>
      <c r="G15" s="46"/>
      <c r="H15" s="46"/>
      <c r="I15" s="46"/>
      <c r="J15" s="46"/>
    </row>
    <row r="16" spans="1:10" ht="15.9" x14ac:dyDescent="0.4">
      <c r="A16" s="42" t="s">
        <v>6</v>
      </c>
      <c r="B16" s="42"/>
      <c r="C16" s="42"/>
      <c r="D16" s="42"/>
      <c r="E16" s="42"/>
      <c r="F16" s="42"/>
      <c r="G16" s="42"/>
      <c r="H16" s="42"/>
      <c r="I16" s="42"/>
      <c r="J16" s="42"/>
    </row>
    <row r="17" spans="1:10" ht="15.9" x14ac:dyDescent="0.45">
      <c r="A17" s="41"/>
      <c r="B17" s="41"/>
      <c r="C17" s="41"/>
      <c r="D17" s="41"/>
      <c r="E17" s="41"/>
      <c r="F17" s="41"/>
      <c r="G17" s="41"/>
      <c r="H17" s="41"/>
      <c r="I17" s="41"/>
      <c r="J17" s="41"/>
    </row>
    <row r="18" spans="1:10" ht="15.9" x14ac:dyDescent="0.45">
      <c r="A18" s="41"/>
      <c r="B18" s="41"/>
      <c r="C18" s="41"/>
      <c r="D18" s="41"/>
      <c r="E18" s="41"/>
      <c r="F18" s="41"/>
      <c r="G18" s="41"/>
      <c r="H18" s="41"/>
      <c r="I18" s="41"/>
      <c r="J18" s="41"/>
    </row>
    <row r="19" spans="1:10" ht="15.9" x14ac:dyDescent="0.45">
      <c r="A19" s="14"/>
      <c r="B19" s="14"/>
      <c r="C19" s="14"/>
      <c r="D19" s="14"/>
      <c r="E19" s="14"/>
      <c r="F19" s="14"/>
      <c r="G19" s="14"/>
      <c r="H19" s="14"/>
      <c r="I19" s="14"/>
      <c r="J19" s="14"/>
    </row>
    <row r="20" spans="1:10" ht="15.9" x14ac:dyDescent="0.45">
      <c r="A20" s="14"/>
      <c r="B20" s="14"/>
      <c r="C20" s="14"/>
      <c r="D20" s="14"/>
      <c r="E20" s="14"/>
      <c r="F20" s="14"/>
      <c r="G20" s="14"/>
      <c r="H20" s="14"/>
      <c r="I20" s="14"/>
      <c r="J20" s="14"/>
    </row>
    <row r="21" spans="1:10" ht="15.9" x14ac:dyDescent="0.45">
      <c r="A21" s="14"/>
      <c r="B21" s="14"/>
      <c r="C21" s="14"/>
      <c r="D21" s="14"/>
      <c r="E21" s="14"/>
      <c r="F21" s="14"/>
      <c r="G21" s="14"/>
      <c r="H21" s="14"/>
      <c r="I21" s="14"/>
      <c r="J21" s="14"/>
    </row>
    <row r="22" spans="1:10" ht="15.9" x14ac:dyDescent="0.45">
      <c r="A22" s="14"/>
      <c r="B22" s="14"/>
      <c r="C22" s="14"/>
      <c r="D22" s="14"/>
      <c r="E22" s="14"/>
      <c r="F22" s="14"/>
      <c r="G22" s="14"/>
      <c r="H22" s="14"/>
      <c r="I22" s="14"/>
      <c r="J22" s="14"/>
    </row>
    <row r="23" spans="1:10" ht="15.9" x14ac:dyDescent="0.45">
      <c r="A23" s="14"/>
      <c r="B23" s="14"/>
      <c r="C23" s="14"/>
      <c r="D23" s="14"/>
      <c r="E23" s="14"/>
      <c r="F23" s="14"/>
      <c r="G23" s="14"/>
      <c r="H23" s="14"/>
      <c r="I23" s="14"/>
      <c r="J23" s="14"/>
    </row>
    <row r="24" spans="1:10" ht="15.9" x14ac:dyDescent="0.45">
      <c r="A24" s="14"/>
      <c r="B24" s="14"/>
      <c r="C24" s="14"/>
      <c r="D24" s="14"/>
      <c r="E24" s="14"/>
      <c r="F24" s="14"/>
      <c r="G24" s="14"/>
      <c r="H24" s="14"/>
      <c r="I24" s="14"/>
      <c r="J24" s="14"/>
    </row>
    <row r="25" spans="1:10" ht="15.9" x14ac:dyDescent="0.45">
      <c r="A25" s="14"/>
      <c r="B25" s="14"/>
      <c r="C25" s="14"/>
      <c r="D25" s="14"/>
      <c r="E25" s="14"/>
      <c r="F25" s="14"/>
      <c r="G25" s="14"/>
      <c r="H25" s="14"/>
      <c r="I25" s="14"/>
      <c r="J25" s="14"/>
    </row>
    <row r="26" spans="1:10" ht="15.9" x14ac:dyDescent="0.45">
      <c r="A26" s="14"/>
      <c r="B26" s="14"/>
      <c r="C26" s="14"/>
      <c r="D26" s="14"/>
      <c r="E26" s="14"/>
      <c r="F26" s="14"/>
      <c r="G26" s="14"/>
      <c r="H26" s="14"/>
      <c r="I26" s="14"/>
      <c r="J26" s="14"/>
    </row>
    <row r="27" spans="1:10" ht="15.9" x14ac:dyDescent="0.45">
      <c r="A27" s="14"/>
      <c r="B27" s="14"/>
      <c r="C27" s="14"/>
      <c r="D27" s="14"/>
      <c r="E27" s="14"/>
      <c r="F27" s="14"/>
      <c r="G27" s="14"/>
      <c r="H27" s="14"/>
      <c r="I27" s="14"/>
      <c r="J27" s="14"/>
    </row>
    <row r="28" spans="1:10" ht="15.9" x14ac:dyDescent="0.45">
      <c r="A28" s="14"/>
      <c r="B28" s="14"/>
      <c r="C28" s="14"/>
      <c r="D28" s="14"/>
      <c r="E28" s="14"/>
      <c r="F28" s="14"/>
      <c r="G28" s="14"/>
      <c r="H28" s="14"/>
      <c r="I28" s="14"/>
      <c r="J28" s="14"/>
    </row>
    <row r="29" spans="1:10" ht="15.9" x14ac:dyDescent="0.45">
      <c r="A29" s="14"/>
      <c r="B29" s="14"/>
      <c r="C29" s="14"/>
      <c r="D29" s="14"/>
      <c r="E29" s="14"/>
      <c r="F29" s="14"/>
      <c r="G29" s="14"/>
      <c r="H29" s="14"/>
      <c r="I29" s="14"/>
      <c r="J29" s="14"/>
    </row>
    <row r="30" spans="1:10" ht="15.9" x14ac:dyDescent="0.45">
      <c r="A30" s="14"/>
      <c r="B30" s="14"/>
      <c r="C30" s="14"/>
      <c r="D30" s="14"/>
      <c r="E30" s="14"/>
      <c r="F30" s="14"/>
      <c r="G30" s="14"/>
      <c r="H30" s="14"/>
      <c r="I30" s="14"/>
      <c r="J30" s="14"/>
    </row>
    <row r="31" spans="1:10" ht="15.9" x14ac:dyDescent="0.45">
      <c r="A31" s="14"/>
      <c r="B31" s="14"/>
      <c r="C31" s="14"/>
      <c r="D31" s="14"/>
      <c r="E31" s="14"/>
      <c r="F31" s="14"/>
      <c r="G31" s="14"/>
      <c r="H31" s="14"/>
      <c r="I31" s="14"/>
      <c r="J31" s="14"/>
    </row>
  </sheetData>
  <sheetProtection selectLockedCells="1"/>
  <mergeCells count="12">
    <mergeCell ref="A8:J8"/>
    <mergeCell ref="A1:J1"/>
    <mergeCell ref="A3:J3"/>
    <mergeCell ref="A5:C5"/>
    <mergeCell ref="A6:J6"/>
    <mergeCell ref="A7:J7"/>
    <mergeCell ref="A16:J16"/>
    <mergeCell ref="A9:J9"/>
    <mergeCell ref="A11:J11"/>
    <mergeCell ref="A13:J13"/>
    <mergeCell ref="A15:J15"/>
    <mergeCell ref="A14:J1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
  <sheetViews>
    <sheetView zoomScale="85" zoomScaleNormal="85" workbookViewId="0">
      <selection activeCell="G106" sqref="G106"/>
    </sheetView>
  </sheetViews>
  <sheetFormatPr defaultColWidth="9.15234375" defaultRowHeight="15.9" x14ac:dyDescent="0.45"/>
  <cols>
    <col min="1" max="1" width="5.84375" style="22" customWidth="1"/>
    <col min="2" max="2" width="14.3046875" style="22" customWidth="1"/>
    <col min="3" max="4" width="29.3828125" style="22" customWidth="1"/>
    <col min="5" max="5" width="29.3046875" style="22" customWidth="1"/>
    <col min="6" max="6" width="11.3828125" style="22" customWidth="1"/>
    <col min="7" max="7" width="29.3828125" style="22" customWidth="1"/>
    <col min="8" max="16384" width="9.15234375" style="22"/>
  </cols>
  <sheetData>
    <row r="1" spans="1:6" x14ac:dyDescent="0.45">
      <c r="A1" s="54" t="s">
        <v>364</v>
      </c>
      <c r="B1" s="54"/>
      <c r="C1" s="54"/>
      <c r="D1" s="54"/>
      <c r="E1" s="54"/>
      <c r="F1" s="54"/>
    </row>
    <row r="2" spans="1:6" ht="12" customHeight="1" x14ac:dyDescent="0.45">
      <c r="A2" s="54"/>
      <c r="B2" s="54"/>
      <c r="C2" s="54"/>
      <c r="D2" s="54"/>
      <c r="E2" s="54"/>
      <c r="F2" s="54"/>
    </row>
    <row r="3" spans="1:6" ht="5.25" customHeight="1" x14ac:dyDescent="0.45"/>
    <row r="4" spans="1:6" ht="24" customHeight="1" x14ac:dyDescent="0.5">
      <c r="A4" s="78" t="s">
        <v>215</v>
      </c>
      <c r="B4" s="78"/>
      <c r="C4" s="78"/>
      <c r="D4" s="78"/>
      <c r="E4" s="78"/>
      <c r="F4" s="14"/>
    </row>
    <row r="5" spans="1:6" x14ac:dyDescent="0.45">
      <c r="A5" s="68" t="s">
        <v>9</v>
      </c>
      <c r="B5" s="68"/>
      <c r="C5" s="23" t="s">
        <v>315</v>
      </c>
      <c r="D5" s="24" t="s">
        <v>313</v>
      </c>
      <c r="E5" s="25" t="s">
        <v>314</v>
      </c>
      <c r="F5" s="79" t="s">
        <v>365</v>
      </c>
    </row>
    <row r="6" spans="1:6" x14ac:dyDescent="0.45">
      <c r="A6" s="71" t="s">
        <v>7</v>
      </c>
      <c r="B6" s="71"/>
      <c r="C6" s="71"/>
      <c r="D6" s="71"/>
      <c r="E6" s="71"/>
      <c r="F6" s="79"/>
    </row>
    <row r="7" spans="1:6" ht="95.15" x14ac:dyDescent="0.45">
      <c r="A7" s="67" t="s">
        <v>8</v>
      </c>
      <c r="B7" s="67" t="s">
        <v>216</v>
      </c>
      <c r="C7" s="67" t="s">
        <v>217</v>
      </c>
      <c r="D7" s="26" t="s">
        <v>10</v>
      </c>
      <c r="E7" s="26" t="s">
        <v>13</v>
      </c>
      <c r="F7" s="76"/>
    </row>
    <row r="8" spans="1:6" ht="63.45" x14ac:dyDescent="0.45">
      <c r="A8" s="67"/>
      <c r="B8" s="72"/>
      <c r="C8" s="72"/>
      <c r="D8" s="27" t="s">
        <v>11</v>
      </c>
      <c r="E8" s="27" t="s">
        <v>12</v>
      </c>
      <c r="F8" s="77"/>
    </row>
    <row r="9" spans="1:6" ht="31.75" x14ac:dyDescent="0.45">
      <c r="A9" s="74" t="s">
        <v>14</v>
      </c>
      <c r="B9" s="67" t="s">
        <v>17</v>
      </c>
      <c r="C9" s="67" t="s">
        <v>18</v>
      </c>
      <c r="D9" s="26" t="s">
        <v>19</v>
      </c>
      <c r="E9" s="72" t="s">
        <v>218</v>
      </c>
      <c r="F9" s="52"/>
    </row>
    <row r="10" spans="1:6" ht="95.15" x14ac:dyDescent="0.45">
      <c r="A10" s="74"/>
      <c r="B10" s="67"/>
      <c r="C10" s="67"/>
      <c r="D10" s="26" t="s">
        <v>20</v>
      </c>
      <c r="E10" s="66"/>
      <c r="F10" s="52"/>
    </row>
    <row r="11" spans="1:6" ht="79.3" x14ac:dyDescent="0.45">
      <c r="A11" s="74" t="s">
        <v>15</v>
      </c>
      <c r="B11" s="67" t="s">
        <v>21</v>
      </c>
      <c r="C11" s="26" t="s">
        <v>219</v>
      </c>
      <c r="D11" s="72" t="s">
        <v>220</v>
      </c>
      <c r="E11" s="26" t="s">
        <v>22</v>
      </c>
      <c r="F11" s="52"/>
    </row>
    <row r="12" spans="1:6" ht="79.3" x14ac:dyDescent="0.45">
      <c r="A12" s="74"/>
      <c r="B12" s="67"/>
      <c r="C12" s="26" t="s">
        <v>221</v>
      </c>
      <c r="D12" s="66"/>
      <c r="E12" s="26" t="s">
        <v>23</v>
      </c>
      <c r="F12" s="52"/>
    </row>
    <row r="13" spans="1:6" ht="79.3" x14ac:dyDescent="0.45">
      <c r="A13" s="74" t="s">
        <v>16</v>
      </c>
      <c r="B13" s="67" t="s">
        <v>24</v>
      </c>
      <c r="C13" s="67" t="s">
        <v>222</v>
      </c>
      <c r="D13" s="26" t="s">
        <v>223</v>
      </c>
      <c r="E13" s="26" t="s">
        <v>26</v>
      </c>
      <c r="F13" s="52"/>
    </row>
    <row r="14" spans="1:6" ht="79.3" x14ac:dyDescent="0.45">
      <c r="A14" s="75"/>
      <c r="B14" s="72"/>
      <c r="C14" s="72"/>
      <c r="D14" s="27" t="s">
        <v>25</v>
      </c>
      <c r="E14" s="27" t="s">
        <v>27</v>
      </c>
      <c r="F14" s="63"/>
    </row>
    <row r="15" spans="1:6" ht="47.6" x14ac:dyDescent="0.45">
      <c r="A15" s="67" t="s">
        <v>28</v>
      </c>
      <c r="B15" s="67" t="s">
        <v>30</v>
      </c>
      <c r="C15" s="26" t="s">
        <v>224</v>
      </c>
      <c r="D15" s="67" t="s">
        <v>225</v>
      </c>
      <c r="E15" s="67" t="s">
        <v>31</v>
      </c>
      <c r="F15" s="52"/>
    </row>
    <row r="16" spans="1:6" ht="47.6" x14ac:dyDescent="0.45">
      <c r="A16" s="67"/>
      <c r="B16" s="67"/>
      <c r="C16" s="26" t="s">
        <v>226</v>
      </c>
      <c r="D16" s="67"/>
      <c r="E16" s="67"/>
      <c r="F16" s="52"/>
    </row>
    <row r="17" spans="1:6" ht="111" x14ac:dyDescent="0.45">
      <c r="A17" s="67" t="s">
        <v>29</v>
      </c>
      <c r="B17" s="67" t="s">
        <v>32</v>
      </c>
      <c r="C17" s="67" t="s">
        <v>33</v>
      </c>
      <c r="D17" s="26" t="s">
        <v>227</v>
      </c>
      <c r="E17" s="26" t="s">
        <v>36</v>
      </c>
      <c r="F17" s="52"/>
    </row>
    <row r="18" spans="1:6" ht="63.45" x14ac:dyDescent="0.45">
      <c r="A18" s="67"/>
      <c r="B18" s="67"/>
      <c r="C18" s="67"/>
      <c r="D18" s="26" t="s">
        <v>34</v>
      </c>
      <c r="E18" s="72" t="s">
        <v>37</v>
      </c>
      <c r="F18" s="52"/>
    </row>
    <row r="19" spans="1:6" ht="63.45" x14ac:dyDescent="0.45">
      <c r="A19" s="72"/>
      <c r="B19" s="72"/>
      <c r="C19" s="72"/>
      <c r="D19" s="27" t="s">
        <v>35</v>
      </c>
      <c r="E19" s="73"/>
      <c r="F19" s="63"/>
    </row>
    <row r="20" spans="1:6" ht="63.45" x14ac:dyDescent="0.45">
      <c r="A20" s="67" t="s">
        <v>38</v>
      </c>
      <c r="B20" s="67" t="s">
        <v>40</v>
      </c>
      <c r="C20" s="67" t="s">
        <v>228</v>
      </c>
      <c r="D20" s="26" t="s">
        <v>43</v>
      </c>
      <c r="E20" s="67" t="s">
        <v>47</v>
      </c>
      <c r="F20" s="52"/>
    </row>
    <row r="21" spans="1:6" ht="63.45" x14ac:dyDescent="0.45">
      <c r="A21" s="67"/>
      <c r="B21" s="67"/>
      <c r="C21" s="67"/>
      <c r="D21" s="26" t="s">
        <v>44</v>
      </c>
      <c r="E21" s="67"/>
      <c r="F21" s="52"/>
    </row>
    <row r="22" spans="1:6" ht="95.15" x14ac:dyDescent="0.45">
      <c r="A22" s="67" t="s">
        <v>39</v>
      </c>
      <c r="B22" s="67" t="s">
        <v>41</v>
      </c>
      <c r="C22" s="67" t="s">
        <v>42</v>
      </c>
      <c r="D22" s="26" t="s">
        <v>45</v>
      </c>
      <c r="E22" s="26" t="s">
        <v>48</v>
      </c>
      <c r="F22" s="52"/>
    </row>
    <row r="23" spans="1:6" x14ac:dyDescent="0.45">
      <c r="A23" s="67"/>
      <c r="B23" s="67"/>
      <c r="C23" s="67"/>
      <c r="D23" s="67" t="s">
        <v>46</v>
      </c>
      <c r="E23" s="67" t="s">
        <v>49</v>
      </c>
      <c r="F23" s="52"/>
    </row>
    <row r="24" spans="1:6" x14ac:dyDescent="0.45">
      <c r="A24" s="67"/>
      <c r="B24" s="67"/>
      <c r="C24" s="67"/>
      <c r="D24" s="67"/>
      <c r="E24" s="67"/>
      <c r="F24" s="52"/>
    </row>
    <row r="25" spans="1:6" x14ac:dyDescent="0.45">
      <c r="A25" s="71" t="s">
        <v>50</v>
      </c>
      <c r="B25" s="71"/>
      <c r="C25" s="71"/>
      <c r="D25" s="71"/>
      <c r="E25" s="71"/>
      <c r="F25" s="65" t="s">
        <v>365</v>
      </c>
    </row>
    <row r="26" spans="1:6" x14ac:dyDescent="0.45">
      <c r="A26" s="68" t="s">
        <v>9</v>
      </c>
      <c r="B26" s="68"/>
      <c r="C26" s="23" t="s">
        <v>315</v>
      </c>
      <c r="D26" s="24" t="s">
        <v>313</v>
      </c>
      <c r="E26" s="25" t="s">
        <v>314</v>
      </c>
      <c r="F26" s="66"/>
    </row>
    <row r="27" spans="1:6" ht="79.3" x14ac:dyDescent="0.45">
      <c r="A27" s="19" t="s">
        <v>51</v>
      </c>
      <c r="B27" s="26" t="s">
        <v>55</v>
      </c>
      <c r="C27" s="26" t="s">
        <v>59</v>
      </c>
      <c r="D27" s="26" t="s">
        <v>63</v>
      </c>
      <c r="E27" s="26" t="s">
        <v>70</v>
      </c>
      <c r="F27" s="28"/>
    </row>
    <row r="28" spans="1:6" ht="63.45" x14ac:dyDescent="0.45">
      <c r="A28" s="67" t="s">
        <v>52</v>
      </c>
      <c r="B28" s="67" t="s">
        <v>56</v>
      </c>
      <c r="C28" s="67" t="s">
        <v>60</v>
      </c>
      <c r="D28" s="26" t="s">
        <v>229</v>
      </c>
      <c r="E28" s="67" t="s">
        <v>71</v>
      </c>
      <c r="F28" s="52"/>
    </row>
    <row r="29" spans="1:6" ht="47.6" x14ac:dyDescent="0.45">
      <c r="A29" s="67"/>
      <c r="B29" s="67"/>
      <c r="C29" s="67"/>
      <c r="D29" s="26" t="s">
        <v>64</v>
      </c>
      <c r="E29" s="67"/>
      <c r="F29" s="52"/>
    </row>
    <row r="30" spans="1:6" ht="63.45" x14ac:dyDescent="0.45">
      <c r="A30" s="67" t="s">
        <v>53</v>
      </c>
      <c r="B30" s="67" t="s">
        <v>57</v>
      </c>
      <c r="C30" s="67" t="s">
        <v>61</v>
      </c>
      <c r="D30" s="26" t="s">
        <v>65</v>
      </c>
      <c r="E30" s="67" t="s">
        <v>72</v>
      </c>
      <c r="F30" s="52"/>
    </row>
    <row r="31" spans="1:6" ht="47.6" x14ac:dyDescent="0.45">
      <c r="A31" s="67"/>
      <c r="B31" s="67"/>
      <c r="C31" s="67"/>
      <c r="D31" s="26" t="s">
        <v>66</v>
      </c>
      <c r="E31" s="67"/>
      <c r="F31" s="52"/>
    </row>
    <row r="32" spans="1:6" ht="31.75" x14ac:dyDescent="0.45">
      <c r="A32" s="67"/>
      <c r="B32" s="67"/>
      <c r="C32" s="26" t="s">
        <v>62</v>
      </c>
      <c r="D32" s="26" t="s">
        <v>67</v>
      </c>
      <c r="E32" s="26" t="s">
        <v>73</v>
      </c>
      <c r="F32" s="52"/>
    </row>
    <row r="33" spans="1:6" ht="47.6" x14ac:dyDescent="0.45">
      <c r="A33" s="67" t="s">
        <v>54</v>
      </c>
      <c r="B33" s="67" t="s">
        <v>58</v>
      </c>
      <c r="C33" s="67" t="s">
        <v>230</v>
      </c>
      <c r="D33" s="26" t="s">
        <v>68</v>
      </c>
      <c r="E33" s="26" t="s">
        <v>74</v>
      </c>
      <c r="F33" s="52"/>
    </row>
    <row r="34" spans="1:6" ht="63.45" x14ac:dyDescent="0.45">
      <c r="A34" s="67"/>
      <c r="B34" s="67"/>
      <c r="C34" s="67"/>
      <c r="D34" s="26" t="s">
        <v>231</v>
      </c>
      <c r="E34" s="26" t="s">
        <v>75</v>
      </c>
      <c r="F34" s="52"/>
    </row>
    <row r="35" spans="1:6" ht="47.6" x14ac:dyDescent="0.45">
      <c r="A35" s="67"/>
      <c r="B35" s="67"/>
      <c r="C35" s="67"/>
      <c r="D35" s="67" t="s">
        <v>69</v>
      </c>
      <c r="E35" s="26" t="s">
        <v>76</v>
      </c>
      <c r="F35" s="52"/>
    </row>
    <row r="36" spans="1:6" ht="47.6" x14ac:dyDescent="0.45">
      <c r="A36" s="67"/>
      <c r="B36" s="67"/>
      <c r="C36" s="67"/>
      <c r="D36" s="67"/>
      <c r="E36" s="26" t="s">
        <v>77</v>
      </c>
      <c r="F36" s="52"/>
    </row>
    <row r="37" spans="1:6" x14ac:dyDescent="0.45">
      <c r="A37" s="69" t="s">
        <v>78</v>
      </c>
      <c r="B37" s="69"/>
      <c r="C37" s="69"/>
      <c r="D37" s="69"/>
      <c r="E37" s="69"/>
      <c r="F37" s="65" t="s">
        <v>365</v>
      </c>
    </row>
    <row r="38" spans="1:6" x14ac:dyDescent="0.45">
      <c r="A38" s="68" t="s">
        <v>9</v>
      </c>
      <c r="B38" s="68"/>
      <c r="C38" s="23" t="s">
        <v>315</v>
      </c>
      <c r="D38" s="24" t="s">
        <v>313</v>
      </c>
      <c r="E38" s="25" t="s">
        <v>314</v>
      </c>
      <c r="F38" s="66"/>
    </row>
    <row r="39" spans="1:6" ht="79.3" x14ac:dyDescent="0.45">
      <c r="A39" s="26" t="s">
        <v>79</v>
      </c>
      <c r="B39" s="26" t="s">
        <v>84</v>
      </c>
      <c r="C39" s="26" t="s">
        <v>87</v>
      </c>
      <c r="D39" s="26" t="s">
        <v>92</v>
      </c>
      <c r="E39" s="26" t="s">
        <v>96</v>
      </c>
      <c r="F39" s="29"/>
    </row>
    <row r="40" spans="1:6" ht="111" x14ac:dyDescent="0.45">
      <c r="A40" s="26" t="s">
        <v>80</v>
      </c>
      <c r="B40" s="26" t="s">
        <v>232</v>
      </c>
      <c r="C40" s="26" t="s">
        <v>233</v>
      </c>
      <c r="D40" s="26" t="s">
        <v>234</v>
      </c>
      <c r="E40" s="26" t="s">
        <v>97</v>
      </c>
      <c r="F40" s="28"/>
    </row>
    <row r="41" spans="1:6" ht="111" x14ac:dyDescent="0.45">
      <c r="A41" s="26" t="s">
        <v>81</v>
      </c>
      <c r="B41" s="26" t="s">
        <v>235</v>
      </c>
      <c r="C41" s="26" t="s">
        <v>88</v>
      </c>
      <c r="D41" s="26" t="s">
        <v>93</v>
      </c>
      <c r="E41" s="27" t="s">
        <v>236</v>
      </c>
      <c r="F41" s="30"/>
    </row>
    <row r="42" spans="1:6" ht="95.15" x14ac:dyDescent="0.45">
      <c r="A42" s="67" t="s">
        <v>82</v>
      </c>
      <c r="B42" s="67" t="s">
        <v>85</v>
      </c>
      <c r="C42" s="26" t="s">
        <v>89</v>
      </c>
      <c r="D42" s="70" t="s">
        <v>237</v>
      </c>
      <c r="E42" s="67" t="s">
        <v>98</v>
      </c>
      <c r="F42" s="52"/>
    </row>
    <row r="43" spans="1:6" ht="47.6" x14ac:dyDescent="0.45">
      <c r="A43" s="67"/>
      <c r="B43" s="67"/>
      <c r="C43" s="26" t="s">
        <v>90</v>
      </c>
      <c r="D43" s="70"/>
      <c r="E43" s="67"/>
      <c r="F43" s="53"/>
    </row>
    <row r="44" spans="1:6" x14ac:dyDescent="0.45">
      <c r="A44" s="67" t="s">
        <v>83</v>
      </c>
      <c r="B44" s="67" t="s">
        <v>86</v>
      </c>
      <c r="C44" s="67" t="s">
        <v>91</v>
      </c>
      <c r="D44" s="70" t="s">
        <v>94</v>
      </c>
      <c r="E44" s="67" t="s">
        <v>99</v>
      </c>
      <c r="F44" s="52"/>
    </row>
    <row r="45" spans="1:6" x14ac:dyDescent="0.45">
      <c r="A45" s="67"/>
      <c r="B45" s="67"/>
      <c r="C45" s="67"/>
      <c r="D45" s="70"/>
      <c r="E45" s="67"/>
      <c r="F45" s="53"/>
    </row>
    <row r="46" spans="1:6" ht="31.75" x14ac:dyDescent="0.45">
      <c r="A46" s="67"/>
      <c r="B46" s="67"/>
      <c r="C46" s="67"/>
      <c r="D46" s="31" t="s">
        <v>95</v>
      </c>
      <c r="E46" s="67"/>
      <c r="F46" s="53"/>
    </row>
    <row r="47" spans="1:6" x14ac:dyDescent="0.45">
      <c r="A47" s="32"/>
      <c r="B47" s="32"/>
      <c r="C47" s="32"/>
      <c r="D47" s="32"/>
      <c r="E47" s="33"/>
      <c r="F47" s="34"/>
    </row>
    <row r="48" spans="1:6" x14ac:dyDescent="0.45">
      <c r="A48" s="35"/>
      <c r="B48" s="35"/>
      <c r="C48" s="35"/>
      <c r="D48" s="35"/>
      <c r="E48" s="35"/>
      <c r="F48" s="33"/>
    </row>
    <row r="49" spans="1:6" ht="18.45" x14ac:dyDescent="0.45">
      <c r="A49" s="58" t="s">
        <v>101</v>
      </c>
      <c r="B49" s="58"/>
      <c r="C49" s="58"/>
      <c r="D49" s="58"/>
      <c r="E49" s="58"/>
      <c r="F49" s="59" t="s">
        <v>365</v>
      </c>
    </row>
    <row r="50" spans="1:6" x14ac:dyDescent="0.45">
      <c r="A50" s="61" t="s">
        <v>9</v>
      </c>
      <c r="B50" s="61"/>
      <c r="C50" s="23" t="s">
        <v>315</v>
      </c>
      <c r="D50" s="24" t="s">
        <v>313</v>
      </c>
      <c r="E50" s="25" t="s">
        <v>314</v>
      </c>
      <c r="F50" s="60"/>
    </row>
    <row r="51" spans="1:6" ht="126.9" x14ac:dyDescent="0.45">
      <c r="A51" s="36" t="s">
        <v>107</v>
      </c>
      <c r="B51" s="36" t="s">
        <v>138</v>
      </c>
      <c r="C51" s="36" t="s">
        <v>141</v>
      </c>
      <c r="D51" s="36" t="s">
        <v>316</v>
      </c>
      <c r="E51" s="36" t="s">
        <v>147</v>
      </c>
      <c r="F51" s="28"/>
    </row>
    <row r="52" spans="1:6" ht="158.6" x14ac:dyDescent="0.45">
      <c r="A52" s="55" t="s">
        <v>108</v>
      </c>
      <c r="B52" s="55" t="s">
        <v>139</v>
      </c>
      <c r="C52" s="36" t="s">
        <v>142</v>
      </c>
      <c r="D52" s="36" t="s">
        <v>317</v>
      </c>
      <c r="E52" s="36" t="s">
        <v>148</v>
      </c>
      <c r="F52" s="52"/>
    </row>
    <row r="53" spans="1:6" ht="31.75" x14ac:dyDescent="0.45">
      <c r="A53" s="55"/>
      <c r="B53" s="55"/>
      <c r="C53" s="55" t="s">
        <v>143</v>
      </c>
      <c r="D53" s="36" t="s">
        <v>144</v>
      </c>
      <c r="E53" s="55" t="s">
        <v>149</v>
      </c>
      <c r="F53" s="52"/>
    </row>
    <row r="54" spans="1:6" ht="126.9" x14ac:dyDescent="0.45">
      <c r="A54" s="55"/>
      <c r="B54" s="55"/>
      <c r="C54" s="55"/>
      <c r="D54" s="36" t="s">
        <v>318</v>
      </c>
      <c r="E54" s="55"/>
      <c r="F54" s="52"/>
    </row>
    <row r="55" spans="1:6" ht="142.75" x14ac:dyDescent="0.45">
      <c r="A55" s="55" t="s">
        <v>109</v>
      </c>
      <c r="B55" s="55" t="s">
        <v>140</v>
      </c>
      <c r="C55" s="36" t="s">
        <v>319</v>
      </c>
      <c r="D55" s="36" t="s">
        <v>145</v>
      </c>
      <c r="E55" s="55" t="s">
        <v>150</v>
      </c>
      <c r="F55" s="52"/>
    </row>
    <row r="56" spans="1:6" ht="63.45" x14ac:dyDescent="0.45">
      <c r="A56" s="62"/>
      <c r="B56" s="62"/>
      <c r="C56" s="37" t="s">
        <v>151</v>
      </c>
      <c r="D56" s="37" t="s">
        <v>146</v>
      </c>
      <c r="E56" s="62"/>
      <c r="F56" s="63"/>
    </row>
    <row r="57" spans="1:6" ht="126.9" x14ac:dyDescent="0.45">
      <c r="A57" s="55" t="s">
        <v>110</v>
      </c>
      <c r="B57" s="55" t="s">
        <v>152</v>
      </c>
      <c r="C57" s="36" t="s">
        <v>156</v>
      </c>
      <c r="D57" s="36" t="s">
        <v>320</v>
      </c>
      <c r="E57" s="55" t="s">
        <v>163</v>
      </c>
      <c r="F57" s="52"/>
    </row>
    <row r="58" spans="1:6" ht="63.45" x14ac:dyDescent="0.45">
      <c r="A58" s="55"/>
      <c r="B58" s="55"/>
      <c r="C58" s="36" t="s">
        <v>157</v>
      </c>
      <c r="D58" s="36" t="s">
        <v>321</v>
      </c>
      <c r="E58" s="55"/>
      <c r="F58" s="52"/>
    </row>
    <row r="59" spans="1:6" ht="63.45" x14ac:dyDescent="0.45">
      <c r="A59" s="55" t="s">
        <v>111</v>
      </c>
      <c r="B59" s="55" t="s">
        <v>153</v>
      </c>
      <c r="C59" s="55" t="s">
        <v>91</v>
      </c>
      <c r="D59" s="36" t="s">
        <v>322</v>
      </c>
      <c r="E59" s="55" t="s">
        <v>164</v>
      </c>
      <c r="F59" s="52"/>
    </row>
    <row r="60" spans="1:6" ht="31.75" x14ac:dyDescent="0.45">
      <c r="A60" s="55"/>
      <c r="B60" s="55"/>
      <c r="C60" s="55"/>
      <c r="D60" s="36" t="s">
        <v>159</v>
      </c>
      <c r="E60" s="55"/>
      <c r="F60" s="52"/>
    </row>
    <row r="61" spans="1:6" ht="47.6" x14ac:dyDescent="0.45">
      <c r="A61" s="55"/>
      <c r="B61" s="55"/>
      <c r="C61" s="55"/>
      <c r="D61" s="36" t="s">
        <v>160</v>
      </c>
      <c r="E61" s="55"/>
      <c r="F61" s="52"/>
    </row>
    <row r="62" spans="1:6" ht="47.6" x14ac:dyDescent="0.45">
      <c r="A62" s="55"/>
      <c r="B62" s="55"/>
      <c r="C62" s="55"/>
      <c r="D62" s="36" t="s">
        <v>323</v>
      </c>
      <c r="E62" s="55"/>
      <c r="F62" s="52"/>
    </row>
    <row r="63" spans="1:6" ht="79.3" x14ac:dyDescent="0.45">
      <c r="A63" s="55"/>
      <c r="B63" s="55"/>
      <c r="C63" s="55"/>
      <c r="D63" s="36" t="s">
        <v>324</v>
      </c>
      <c r="E63" s="55"/>
      <c r="F63" s="52"/>
    </row>
    <row r="64" spans="1:6" ht="126.9" x14ac:dyDescent="0.45">
      <c r="A64" s="55" t="s">
        <v>112</v>
      </c>
      <c r="B64" s="55" t="s">
        <v>154</v>
      </c>
      <c r="C64" s="36" t="s">
        <v>325</v>
      </c>
      <c r="D64" s="36" t="s">
        <v>326</v>
      </c>
      <c r="E64" s="36" t="s">
        <v>327</v>
      </c>
      <c r="F64" s="52"/>
    </row>
    <row r="65" spans="1:6" ht="47.6" x14ac:dyDescent="0.45">
      <c r="A65" s="55"/>
      <c r="B65" s="55"/>
      <c r="C65" s="36" t="s">
        <v>328</v>
      </c>
      <c r="D65" s="36" t="s">
        <v>161</v>
      </c>
      <c r="E65" s="36" t="s">
        <v>165</v>
      </c>
      <c r="F65" s="52"/>
    </row>
    <row r="66" spans="1:6" ht="95.15" x14ac:dyDescent="0.45">
      <c r="A66" s="55" t="s">
        <v>113</v>
      </c>
      <c r="B66" s="55" t="s">
        <v>155</v>
      </c>
      <c r="C66" s="36" t="s">
        <v>329</v>
      </c>
      <c r="D66" s="36" t="s">
        <v>330</v>
      </c>
      <c r="E66" s="55" t="s">
        <v>331</v>
      </c>
      <c r="F66" s="52"/>
    </row>
    <row r="67" spans="1:6" ht="63.45" x14ac:dyDescent="0.45">
      <c r="A67" s="62"/>
      <c r="B67" s="62"/>
      <c r="C67" s="37" t="s">
        <v>158</v>
      </c>
      <c r="D67" s="37" t="s">
        <v>162</v>
      </c>
      <c r="E67" s="62"/>
      <c r="F67" s="63"/>
    </row>
    <row r="68" spans="1:6" ht="47.6" x14ac:dyDescent="0.45">
      <c r="A68" s="55" t="s">
        <v>114</v>
      </c>
      <c r="B68" s="55" t="s">
        <v>166</v>
      </c>
      <c r="C68" s="36" t="s">
        <v>332</v>
      </c>
      <c r="D68" s="55" t="s">
        <v>333</v>
      </c>
      <c r="E68" s="55" t="s">
        <v>334</v>
      </c>
      <c r="F68" s="52"/>
    </row>
    <row r="69" spans="1:6" ht="47.6" x14ac:dyDescent="0.45">
      <c r="A69" s="55"/>
      <c r="B69" s="55"/>
      <c r="C69" s="36" t="s">
        <v>167</v>
      </c>
      <c r="D69" s="55"/>
      <c r="E69" s="55"/>
      <c r="F69" s="52"/>
    </row>
    <row r="70" spans="1:6" ht="31.75" x14ac:dyDescent="0.45">
      <c r="A70" s="55"/>
      <c r="B70" s="55"/>
      <c r="C70" s="36" t="s">
        <v>168</v>
      </c>
      <c r="D70" s="55"/>
      <c r="E70" s="55"/>
      <c r="F70" s="52"/>
    </row>
    <row r="71" spans="1:6" ht="47.6" x14ac:dyDescent="0.45">
      <c r="A71" s="55"/>
      <c r="B71" s="55"/>
      <c r="C71" s="36" t="s">
        <v>151</v>
      </c>
      <c r="D71" s="55"/>
      <c r="E71" s="55"/>
      <c r="F71" s="52"/>
    </row>
    <row r="72" spans="1:6" ht="95.15" x14ac:dyDescent="0.45">
      <c r="A72" s="55" t="s">
        <v>115</v>
      </c>
      <c r="B72" s="55" t="s">
        <v>335</v>
      </c>
      <c r="C72" s="55" t="s">
        <v>336</v>
      </c>
      <c r="D72" s="36" t="s">
        <v>169</v>
      </c>
      <c r="E72" s="55" t="s">
        <v>337</v>
      </c>
      <c r="F72" s="52"/>
    </row>
    <row r="73" spans="1:6" ht="47.6" x14ac:dyDescent="0.45">
      <c r="A73" s="55"/>
      <c r="B73" s="55"/>
      <c r="C73" s="55"/>
      <c r="D73" s="36" t="s">
        <v>157</v>
      </c>
      <c r="E73" s="55"/>
      <c r="F73" s="52"/>
    </row>
    <row r="74" spans="1:6" x14ac:dyDescent="0.45">
      <c r="A74" s="56"/>
      <c r="B74" s="56"/>
      <c r="C74" s="56"/>
      <c r="D74" s="56"/>
      <c r="E74" s="56"/>
      <c r="F74" s="56"/>
    </row>
    <row r="75" spans="1:6" x14ac:dyDescent="0.45">
      <c r="A75" s="57"/>
      <c r="B75" s="57"/>
      <c r="C75" s="57"/>
      <c r="D75" s="57"/>
      <c r="E75" s="57"/>
      <c r="F75" s="57"/>
    </row>
    <row r="76" spans="1:6" ht="18.45" x14ac:dyDescent="0.45">
      <c r="A76" s="58" t="s">
        <v>123</v>
      </c>
      <c r="B76" s="58"/>
      <c r="C76" s="58"/>
      <c r="D76" s="58"/>
      <c r="E76" s="58"/>
      <c r="F76" s="59" t="s">
        <v>365</v>
      </c>
    </row>
    <row r="77" spans="1:6" x14ac:dyDescent="0.45">
      <c r="A77" s="61" t="s">
        <v>9</v>
      </c>
      <c r="B77" s="61"/>
      <c r="C77" s="23" t="s">
        <v>315</v>
      </c>
      <c r="D77" s="24" t="s">
        <v>313</v>
      </c>
      <c r="E77" s="25" t="s">
        <v>314</v>
      </c>
      <c r="F77" s="60"/>
    </row>
    <row r="78" spans="1:6" ht="63.45" x14ac:dyDescent="0.45">
      <c r="A78" s="55" t="s">
        <v>116</v>
      </c>
      <c r="B78" s="55" t="s">
        <v>170</v>
      </c>
      <c r="C78" s="55" t="s">
        <v>173</v>
      </c>
      <c r="D78" s="36" t="s">
        <v>179</v>
      </c>
      <c r="E78" s="55" t="s">
        <v>187</v>
      </c>
      <c r="F78" s="52"/>
    </row>
    <row r="79" spans="1:6" ht="31.75" x14ac:dyDescent="0.45">
      <c r="A79" s="55"/>
      <c r="B79" s="55"/>
      <c r="C79" s="55"/>
      <c r="D79" s="36" t="s">
        <v>180</v>
      </c>
      <c r="E79" s="55"/>
      <c r="F79" s="52"/>
    </row>
    <row r="80" spans="1:6" ht="95.15" x14ac:dyDescent="0.45">
      <c r="A80" s="55" t="s">
        <v>117</v>
      </c>
      <c r="B80" s="55" t="s">
        <v>171</v>
      </c>
      <c r="C80" s="36" t="s">
        <v>174</v>
      </c>
      <c r="D80" s="36" t="s">
        <v>181</v>
      </c>
      <c r="E80" s="62" t="s">
        <v>338</v>
      </c>
      <c r="F80" s="52"/>
    </row>
    <row r="81" spans="1:6" ht="63.45" x14ac:dyDescent="0.45">
      <c r="A81" s="55"/>
      <c r="B81" s="55"/>
      <c r="C81" s="36" t="s">
        <v>339</v>
      </c>
      <c r="D81" s="36" t="s">
        <v>182</v>
      </c>
      <c r="E81" s="64"/>
      <c r="F81" s="52"/>
    </row>
    <row r="82" spans="1:6" ht="63.45" x14ac:dyDescent="0.45">
      <c r="A82" s="55"/>
      <c r="B82" s="55"/>
      <c r="C82" s="55" t="s">
        <v>340</v>
      </c>
      <c r="D82" s="36" t="s">
        <v>183</v>
      </c>
      <c r="E82" s="62" t="s">
        <v>341</v>
      </c>
      <c r="F82" s="52"/>
    </row>
    <row r="83" spans="1:6" ht="63.45" x14ac:dyDescent="0.45">
      <c r="A83" s="55"/>
      <c r="B83" s="55"/>
      <c r="C83" s="55"/>
      <c r="D83" s="36" t="s">
        <v>342</v>
      </c>
      <c r="E83" s="64"/>
      <c r="F83" s="52"/>
    </row>
    <row r="84" spans="1:6" ht="79.3" x14ac:dyDescent="0.45">
      <c r="A84" s="55" t="s">
        <v>118</v>
      </c>
      <c r="B84" s="55" t="s">
        <v>172</v>
      </c>
      <c r="C84" s="36" t="s">
        <v>343</v>
      </c>
      <c r="D84" s="36" t="s">
        <v>344</v>
      </c>
      <c r="E84" s="36" t="s">
        <v>188</v>
      </c>
      <c r="F84" s="52"/>
    </row>
    <row r="85" spans="1:6" ht="47.6" x14ac:dyDescent="0.45">
      <c r="A85" s="55"/>
      <c r="B85" s="55"/>
      <c r="C85" s="36" t="s">
        <v>175</v>
      </c>
      <c r="D85" s="55" t="s">
        <v>184</v>
      </c>
      <c r="E85" s="55" t="s">
        <v>189</v>
      </c>
      <c r="F85" s="52"/>
    </row>
    <row r="86" spans="1:6" ht="63.45" x14ac:dyDescent="0.45">
      <c r="A86" s="62"/>
      <c r="B86" s="62"/>
      <c r="C86" s="37" t="s">
        <v>176</v>
      </c>
      <c r="D86" s="62"/>
      <c r="E86" s="62"/>
      <c r="F86" s="63"/>
    </row>
    <row r="87" spans="1:6" ht="111" x14ac:dyDescent="0.45">
      <c r="A87" s="55" t="s">
        <v>119</v>
      </c>
      <c r="B87" s="55" t="s">
        <v>345</v>
      </c>
      <c r="C87" s="36" t="s">
        <v>177</v>
      </c>
      <c r="D87" s="36" t="s">
        <v>185</v>
      </c>
      <c r="E87" s="36" t="s">
        <v>346</v>
      </c>
      <c r="F87" s="52"/>
    </row>
    <row r="88" spans="1:6" ht="79.3" x14ac:dyDescent="0.45">
      <c r="A88" s="55"/>
      <c r="B88" s="55"/>
      <c r="C88" s="36" t="s">
        <v>178</v>
      </c>
      <c r="D88" s="36" t="s">
        <v>186</v>
      </c>
      <c r="E88" s="36" t="s">
        <v>190</v>
      </c>
      <c r="F88" s="52"/>
    </row>
    <row r="89" spans="1:6" ht="63.45" x14ac:dyDescent="0.45">
      <c r="A89" s="55" t="s">
        <v>120</v>
      </c>
      <c r="B89" s="55" t="s">
        <v>191</v>
      </c>
      <c r="C89" s="36" t="s">
        <v>347</v>
      </c>
      <c r="D89" s="36" t="s">
        <v>196</v>
      </c>
      <c r="E89" s="36" t="s">
        <v>199</v>
      </c>
      <c r="F89" s="52"/>
    </row>
    <row r="90" spans="1:6" ht="47.6" x14ac:dyDescent="0.45">
      <c r="A90" s="55"/>
      <c r="B90" s="55"/>
      <c r="C90" s="55" t="s">
        <v>193</v>
      </c>
      <c r="D90" s="55" t="s">
        <v>197</v>
      </c>
      <c r="E90" s="36" t="s">
        <v>200</v>
      </c>
      <c r="F90" s="52"/>
    </row>
    <row r="91" spans="1:6" ht="63.45" x14ac:dyDescent="0.45">
      <c r="A91" s="55"/>
      <c r="B91" s="55"/>
      <c r="C91" s="55"/>
      <c r="D91" s="55"/>
      <c r="E91" s="36" t="s">
        <v>201</v>
      </c>
      <c r="F91" s="52"/>
    </row>
    <row r="92" spans="1:6" ht="111" x14ac:dyDescent="0.45">
      <c r="A92" s="55" t="s">
        <v>121</v>
      </c>
      <c r="B92" s="55" t="s">
        <v>192</v>
      </c>
      <c r="C92" s="36" t="s">
        <v>194</v>
      </c>
      <c r="D92" s="36" t="s">
        <v>348</v>
      </c>
      <c r="E92" s="36" t="s">
        <v>202</v>
      </c>
      <c r="F92" s="52"/>
    </row>
    <row r="93" spans="1:6" ht="79.3" x14ac:dyDescent="0.45">
      <c r="A93" s="55"/>
      <c r="B93" s="55"/>
      <c r="C93" s="36" t="s">
        <v>195</v>
      </c>
      <c r="D93" s="55" t="s">
        <v>198</v>
      </c>
      <c r="E93" s="36" t="s">
        <v>203</v>
      </c>
      <c r="F93" s="52"/>
    </row>
    <row r="94" spans="1:6" ht="31.75" x14ac:dyDescent="0.45">
      <c r="A94" s="55"/>
      <c r="B94" s="55"/>
      <c r="C94" s="36" t="s">
        <v>349</v>
      </c>
      <c r="D94" s="55"/>
      <c r="E94" s="55" t="s">
        <v>350</v>
      </c>
      <c r="F94" s="52"/>
    </row>
    <row r="95" spans="1:6" ht="95.15" x14ac:dyDescent="0.45">
      <c r="A95" s="62"/>
      <c r="B95" s="62"/>
      <c r="C95" s="37" t="s">
        <v>351</v>
      </c>
      <c r="D95" s="62"/>
      <c r="E95" s="62"/>
      <c r="F95" s="63"/>
    </row>
    <row r="96" spans="1:6" ht="95.15" x14ac:dyDescent="0.45">
      <c r="A96" s="55" t="s">
        <v>122</v>
      </c>
      <c r="B96" s="55" t="s">
        <v>204</v>
      </c>
      <c r="C96" s="36" t="s">
        <v>352</v>
      </c>
      <c r="D96" s="36" t="s">
        <v>209</v>
      </c>
      <c r="E96" s="36" t="s">
        <v>212</v>
      </c>
      <c r="F96" s="52"/>
    </row>
    <row r="97" spans="1:6" ht="79.3" x14ac:dyDescent="0.45">
      <c r="A97" s="55"/>
      <c r="B97" s="55"/>
      <c r="C97" s="36" t="s">
        <v>205</v>
      </c>
      <c r="D97" s="36" t="s">
        <v>210</v>
      </c>
      <c r="E97" s="36" t="s">
        <v>213</v>
      </c>
      <c r="F97" s="52"/>
    </row>
    <row r="98" spans="1:6" ht="79.3" x14ac:dyDescent="0.45">
      <c r="A98" s="55"/>
      <c r="B98" s="55"/>
      <c r="C98" s="36" t="s">
        <v>206</v>
      </c>
      <c r="D98" s="55" t="s">
        <v>211</v>
      </c>
      <c r="E98" s="36" t="s">
        <v>214</v>
      </c>
      <c r="F98" s="52"/>
    </row>
    <row r="99" spans="1:6" ht="47.6" x14ac:dyDescent="0.45">
      <c r="A99" s="55"/>
      <c r="B99" s="55"/>
      <c r="C99" s="36" t="s">
        <v>207</v>
      </c>
      <c r="D99" s="55"/>
      <c r="E99" s="55" t="s">
        <v>353</v>
      </c>
      <c r="F99" s="52"/>
    </row>
    <row r="100" spans="1:6" ht="47.6" x14ac:dyDescent="0.45">
      <c r="A100" s="55"/>
      <c r="B100" s="55"/>
      <c r="C100" s="36" t="s">
        <v>208</v>
      </c>
      <c r="D100" s="55"/>
      <c r="E100" s="55"/>
      <c r="F100" s="52"/>
    </row>
    <row r="101" spans="1:6" x14ac:dyDescent="0.45">
      <c r="A101" s="56"/>
      <c r="B101" s="56"/>
      <c r="C101" s="56"/>
      <c r="D101" s="56"/>
      <c r="E101" s="56"/>
      <c r="F101" s="56"/>
    </row>
    <row r="102" spans="1:6" x14ac:dyDescent="0.45">
      <c r="A102" s="57"/>
      <c r="B102" s="57"/>
      <c r="C102" s="57"/>
      <c r="D102" s="57"/>
      <c r="E102" s="57"/>
      <c r="F102" s="57"/>
    </row>
    <row r="103" spans="1:6" ht="18.45" x14ac:dyDescent="0.45">
      <c r="A103" s="58" t="s">
        <v>103</v>
      </c>
      <c r="B103" s="58"/>
      <c r="C103" s="58"/>
      <c r="D103" s="58"/>
      <c r="E103" s="58"/>
      <c r="F103" s="59" t="s">
        <v>365</v>
      </c>
    </row>
    <row r="104" spans="1:6" x14ac:dyDescent="0.45">
      <c r="A104" s="61" t="s">
        <v>9</v>
      </c>
      <c r="B104" s="61"/>
      <c r="C104" s="23" t="s">
        <v>315</v>
      </c>
      <c r="D104" s="24" t="s">
        <v>313</v>
      </c>
      <c r="E104" s="25" t="s">
        <v>314</v>
      </c>
      <c r="F104" s="60"/>
    </row>
    <row r="105" spans="1:6" ht="47.6" x14ac:dyDescent="0.45">
      <c r="A105" s="36" t="s">
        <v>124</v>
      </c>
      <c r="B105" s="36" t="s">
        <v>127</v>
      </c>
      <c r="C105" s="36" t="s">
        <v>130</v>
      </c>
      <c r="D105" s="36" t="s">
        <v>134</v>
      </c>
      <c r="E105" s="36" t="s">
        <v>134</v>
      </c>
      <c r="F105" s="28"/>
    </row>
    <row r="106" spans="1:6" ht="111" x14ac:dyDescent="0.45">
      <c r="A106" s="55" t="s">
        <v>125</v>
      </c>
      <c r="B106" s="55" t="s">
        <v>128</v>
      </c>
      <c r="C106" s="36" t="s">
        <v>131</v>
      </c>
      <c r="D106" s="55" t="s">
        <v>135</v>
      </c>
      <c r="E106" s="55" t="s">
        <v>354</v>
      </c>
      <c r="F106" s="52"/>
    </row>
    <row r="107" spans="1:6" x14ac:dyDescent="0.45">
      <c r="A107" s="55"/>
      <c r="B107" s="55"/>
      <c r="C107" s="36" t="s">
        <v>132</v>
      </c>
      <c r="D107" s="55"/>
      <c r="E107" s="55"/>
      <c r="F107" s="52"/>
    </row>
    <row r="108" spans="1:6" ht="79.3" x14ac:dyDescent="0.45">
      <c r="A108" s="55"/>
      <c r="B108" s="55"/>
      <c r="C108" s="36" t="s">
        <v>133</v>
      </c>
      <c r="D108" s="36" t="s">
        <v>136</v>
      </c>
      <c r="E108" s="55"/>
      <c r="F108" s="52"/>
    </row>
    <row r="109" spans="1:6" ht="79.3" x14ac:dyDescent="0.45">
      <c r="A109" s="55" t="s">
        <v>126</v>
      </c>
      <c r="B109" s="55" t="s">
        <v>129</v>
      </c>
      <c r="C109" s="55" t="s">
        <v>355</v>
      </c>
      <c r="D109" s="36" t="s">
        <v>356</v>
      </c>
      <c r="E109" s="55" t="s">
        <v>357</v>
      </c>
      <c r="F109" s="52"/>
    </row>
    <row r="110" spans="1:6" ht="95.15" x14ac:dyDescent="0.45">
      <c r="A110" s="55"/>
      <c r="B110" s="55"/>
      <c r="C110" s="55"/>
      <c r="D110" s="36" t="s">
        <v>137</v>
      </c>
      <c r="E110" s="55"/>
      <c r="F110" s="52"/>
    </row>
    <row r="111" spans="1:6" x14ac:dyDescent="0.45">
      <c r="A111" s="35"/>
      <c r="B111" s="35"/>
      <c r="C111" s="35"/>
      <c r="D111" s="35"/>
      <c r="E111" s="35"/>
      <c r="F111" s="35"/>
    </row>
    <row r="112" spans="1:6" x14ac:dyDescent="0.45">
      <c r="A112" s="35"/>
      <c r="B112" s="35"/>
      <c r="C112" s="35"/>
      <c r="D112" s="35"/>
      <c r="E112" s="35"/>
      <c r="F112" s="35"/>
    </row>
    <row r="113" spans="1:6" x14ac:dyDescent="0.45">
      <c r="A113" s="35"/>
      <c r="B113" s="35"/>
      <c r="C113" s="35"/>
      <c r="D113" s="35"/>
      <c r="E113" s="35"/>
      <c r="F113" s="35"/>
    </row>
    <row r="114" spans="1:6" x14ac:dyDescent="0.45">
      <c r="A114" s="35"/>
      <c r="B114" s="35"/>
      <c r="C114" s="35"/>
      <c r="D114" s="35"/>
      <c r="E114" s="35"/>
      <c r="F114" s="35"/>
    </row>
    <row r="115" spans="1:6" x14ac:dyDescent="0.45">
      <c r="A115" s="35"/>
      <c r="B115" s="35"/>
      <c r="C115" s="35"/>
      <c r="D115" s="35"/>
      <c r="E115" s="35"/>
      <c r="F115" s="35"/>
    </row>
    <row r="116" spans="1:6" x14ac:dyDescent="0.45">
      <c r="A116" s="35"/>
      <c r="B116" s="35"/>
      <c r="C116" s="35"/>
      <c r="D116" s="35"/>
      <c r="E116" s="35"/>
      <c r="F116" s="35"/>
    </row>
    <row r="117" spans="1:6" x14ac:dyDescent="0.45">
      <c r="A117" s="35"/>
      <c r="B117" s="35"/>
      <c r="C117" s="35"/>
      <c r="D117" s="35"/>
      <c r="E117" s="35"/>
      <c r="F117" s="35"/>
    </row>
    <row r="118" spans="1:6" x14ac:dyDescent="0.45">
      <c r="A118" s="35"/>
      <c r="B118" s="35"/>
      <c r="C118" s="35"/>
      <c r="D118" s="35"/>
      <c r="E118" s="35"/>
      <c r="F118" s="35"/>
    </row>
    <row r="119" spans="1:6" x14ac:dyDescent="0.45">
      <c r="A119" s="35"/>
      <c r="B119" s="35"/>
      <c r="C119" s="35"/>
      <c r="D119" s="35"/>
      <c r="E119" s="35"/>
      <c r="F119" s="35"/>
    </row>
    <row r="120" spans="1:6" x14ac:dyDescent="0.45">
      <c r="A120" s="35"/>
      <c r="B120" s="35"/>
      <c r="C120" s="35"/>
      <c r="D120" s="35"/>
      <c r="E120" s="35"/>
      <c r="F120" s="35"/>
    </row>
    <row r="121" spans="1:6" x14ac:dyDescent="0.45">
      <c r="A121" s="35"/>
      <c r="B121" s="35"/>
      <c r="C121" s="35"/>
      <c r="D121" s="35"/>
      <c r="E121" s="35"/>
      <c r="F121" s="35"/>
    </row>
    <row r="122" spans="1:6" x14ac:dyDescent="0.45">
      <c r="A122" s="35"/>
      <c r="B122" s="35"/>
      <c r="C122" s="35"/>
      <c r="D122" s="35"/>
      <c r="E122" s="35"/>
      <c r="F122" s="35"/>
    </row>
    <row r="123" spans="1:6" x14ac:dyDescent="0.45">
      <c r="A123" s="35"/>
      <c r="B123" s="35"/>
      <c r="C123" s="35"/>
      <c r="D123" s="35"/>
      <c r="E123" s="35"/>
      <c r="F123" s="35"/>
    </row>
    <row r="124" spans="1:6" x14ac:dyDescent="0.45">
      <c r="A124" s="35"/>
      <c r="B124" s="35"/>
      <c r="C124" s="35"/>
      <c r="D124" s="35"/>
      <c r="E124" s="35"/>
      <c r="F124" s="35"/>
    </row>
    <row r="125" spans="1:6" x14ac:dyDescent="0.45">
      <c r="A125" s="35"/>
      <c r="B125" s="35"/>
      <c r="C125" s="35"/>
      <c r="D125" s="35"/>
      <c r="E125" s="35"/>
      <c r="F125" s="35"/>
    </row>
    <row r="126" spans="1:6" x14ac:dyDescent="0.45">
      <c r="A126" s="35"/>
      <c r="B126" s="35"/>
      <c r="C126" s="35"/>
      <c r="D126" s="35"/>
      <c r="E126" s="35"/>
      <c r="F126" s="35"/>
    </row>
    <row r="127" spans="1:6" x14ac:dyDescent="0.45">
      <c r="A127" s="35"/>
      <c r="B127" s="35"/>
      <c r="C127" s="35"/>
      <c r="D127" s="35"/>
      <c r="E127" s="35"/>
      <c r="F127" s="35"/>
    </row>
    <row r="128" spans="1:6" x14ac:dyDescent="0.45">
      <c r="A128" s="35"/>
      <c r="B128" s="35"/>
      <c r="C128" s="35"/>
      <c r="D128" s="35"/>
      <c r="E128" s="35"/>
      <c r="F128" s="35"/>
    </row>
    <row r="129" spans="1:6" x14ac:dyDescent="0.45">
      <c r="A129" s="35"/>
      <c r="B129" s="35"/>
      <c r="C129" s="35"/>
      <c r="D129" s="35"/>
      <c r="E129" s="35"/>
      <c r="F129" s="35"/>
    </row>
    <row r="130" spans="1:6" x14ac:dyDescent="0.45">
      <c r="A130" s="35"/>
      <c r="B130" s="35"/>
      <c r="C130" s="35"/>
      <c r="D130" s="35"/>
      <c r="E130" s="35"/>
      <c r="F130" s="35"/>
    </row>
    <row r="131" spans="1:6" x14ac:dyDescent="0.45">
      <c r="A131" s="35"/>
      <c r="B131" s="35"/>
      <c r="C131" s="35"/>
      <c r="D131" s="35"/>
      <c r="E131" s="35"/>
      <c r="F131" s="35"/>
    </row>
    <row r="132" spans="1:6" x14ac:dyDescent="0.45">
      <c r="A132" s="35"/>
      <c r="B132" s="35"/>
      <c r="C132" s="35"/>
      <c r="D132" s="35"/>
      <c r="E132" s="35"/>
      <c r="F132" s="35"/>
    </row>
    <row r="133" spans="1:6" x14ac:dyDescent="0.45">
      <c r="A133" s="35"/>
      <c r="B133" s="35"/>
      <c r="C133" s="35"/>
      <c r="D133" s="35"/>
      <c r="E133" s="35"/>
      <c r="F133" s="35"/>
    </row>
    <row r="134" spans="1:6" x14ac:dyDescent="0.45">
      <c r="A134" s="35"/>
      <c r="B134" s="35"/>
      <c r="C134" s="35"/>
      <c r="D134" s="35"/>
      <c r="E134" s="35"/>
      <c r="F134" s="35"/>
    </row>
    <row r="135" spans="1:6" x14ac:dyDescent="0.45">
      <c r="A135" s="35"/>
      <c r="B135" s="35"/>
      <c r="C135" s="35"/>
      <c r="D135" s="35"/>
      <c r="E135" s="35"/>
      <c r="F135" s="35"/>
    </row>
    <row r="136" spans="1:6" x14ac:dyDescent="0.45">
      <c r="A136" s="35"/>
      <c r="B136" s="35"/>
      <c r="C136" s="35"/>
      <c r="D136" s="35"/>
      <c r="E136" s="35"/>
      <c r="F136" s="35"/>
    </row>
    <row r="137" spans="1:6" x14ac:dyDescent="0.45">
      <c r="A137" s="35"/>
      <c r="B137" s="35"/>
      <c r="C137" s="35"/>
      <c r="D137" s="35"/>
      <c r="E137" s="35"/>
      <c r="F137" s="35"/>
    </row>
    <row r="138" spans="1:6" x14ac:dyDescent="0.45">
      <c r="A138" s="35"/>
      <c r="B138" s="35"/>
      <c r="C138" s="35"/>
      <c r="D138" s="35"/>
      <c r="E138" s="35"/>
      <c r="F138" s="35"/>
    </row>
    <row r="139" spans="1:6" x14ac:dyDescent="0.45">
      <c r="A139" s="35"/>
      <c r="B139" s="35"/>
      <c r="C139" s="35"/>
      <c r="D139" s="35"/>
      <c r="E139" s="35"/>
      <c r="F139" s="35"/>
    </row>
    <row r="140" spans="1:6" x14ac:dyDescent="0.45">
      <c r="A140" s="35"/>
      <c r="B140" s="35"/>
      <c r="C140" s="35"/>
      <c r="D140" s="35"/>
      <c r="E140" s="35"/>
      <c r="F140" s="35"/>
    </row>
    <row r="141" spans="1:6" x14ac:dyDescent="0.45">
      <c r="A141" s="35"/>
      <c r="B141" s="35"/>
      <c r="C141" s="35"/>
      <c r="D141" s="35"/>
      <c r="E141" s="35"/>
      <c r="F141" s="35"/>
    </row>
    <row r="142" spans="1:6" x14ac:dyDescent="0.45">
      <c r="A142" s="35"/>
      <c r="B142" s="35"/>
      <c r="C142" s="35"/>
      <c r="D142" s="35"/>
      <c r="E142" s="35"/>
      <c r="F142" s="35"/>
    </row>
    <row r="143" spans="1:6" x14ac:dyDescent="0.45">
      <c r="A143" s="35"/>
      <c r="B143" s="35"/>
      <c r="C143" s="35"/>
      <c r="D143" s="35"/>
      <c r="E143" s="35"/>
      <c r="F143" s="35"/>
    </row>
    <row r="144" spans="1:6" x14ac:dyDescent="0.45">
      <c r="A144" s="35"/>
      <c r="B144" s="35"/>
      <c r="C144" s="35"/>
      <c r="D144" s="35"/>
      <c r="E144" s="35"/>
      <c r="F144" s="35"/>
    </row>
    <row r="145" spans="1:6" x14ac:dyDescent="0.45">
      <c r="A145" s="35"/>
      <c r="B145" s="35"/>
      <c r="C145" s="35"/>
      <c r="D145" s="35"/>
      <c r="E145" s="35"/>
      <c r="F145" s="35"/>
    </row>
    <row r="146" spans="1:6" x14ac:dyDescent="0.45">
      <c r="A146" s="35"/>
      <c r="B146" s="35"/>
      <c r="C146" s="35"/>
      <c r="D146" s="35"/>
      <c r="E146" s="35"/>
      <c r="F146" s="35"/>
    </row>
    <row r="147" spans="1:6" x14ac:dyDescent="0.45">
      <c r="A147" s="35"/>
      <c r="B147" s="35"/>
      <c r="C147" s="35"/>
      <c r="D147" s="35"/>
      <c r="E147" s="35"/>
      <c r="F147" s="35"/>
    </row>
    <row r="148" spans="1:6" x14ac:dyDescent="0.45">
      <c r="A148" s="35"/>
      <c r="B148" s="35"/>
      <c r="C148" s="35"/>
      <c r="D148" s="35"/>
      <c r="E148" s="35"/>
      <c r="F148" s="35"/>
    </row>
    <row r="149" spans="1:6" x14ac:dyDescent="0.45">
      <c r="A149" s="35"/>
      <c r="B149" s="35"/>
      <c r="C149" s="35"/>
      <c r="D149" s="35"/>
      <c r="E149" s="35"/>
      <c r="F149" s="35"/>
    </row>
    <row r="150" spans="1:6" x14ac:dyDescent="0.45">
      <c r="A150" s="35"/>
      <c r="B150" s="35"/>
      <c r="C150" s="35"/>
      <c r="D150" s="35"/>
      <c r="E150" s="35"/>
      <c r="F150" s="35"/>
    </row>
    <row r="151" spans="1:6" x14ac:dyDescent="0.45">
      <c r="A151" s="35"/>
      <c r="B151" s="35"/>
      <c r="C151" s="35"/>
      <c r="D151" s="35"/>
      <c r="E151" s="35"/>
      <c r="F151" s="35"/>
    </row>
    <row r="152" spans="1:6" x14ac:dyDescent="0.45">
      <c r="A152" s="35"/>
      <c r="B152" s="35"/>
      <c r="C152" s="35"/>
      <c r="D152" s="35"/>
      <c r="E152" s="35"/>
      <c r="F152" s="35"/>
    </row>
    <row r="153" spans="1:6" x14ac:dyDescent="0.45">
      <c r="A153" s="35"/>
      <c r="B153" s="35"/>
      <c r="C153" s="35"/>
      <c r="D153" s="35"/>
      <c r="E153" s="35"/>
      <c r="F153" s="35"/>
    </row>
    <row r="154" spans="1:6" x14ac:dyDescent="0.45">
      <c r="A154" s="35"/>
      <c r="B154" s="35"/>
      <c r="C154" s="35"/>
      <c r="D154" s="35"/>
      <c r="E154" s="35"/>
      <c r="F154" s="35"/>
    </row>
    <row r="155" spans="1:6" x14ac:dyDescent="0.45">
      <c r="A155" s="35"/>
      <c r="B155" s="35"/>
      <c r="C155" s="35"/>
      <c r="D155" s="35"/>
      <c r="E155" s="35"/>
      <c r="F155" s="35"/>
    </row>
    <row r="156" spans="1:6" x14ac:dyDescent="0.45">
      <c r="A156" s="35"/>
      <c r="B156" s="35"/>
      <c r="C156" s="35"/>
      <c r="D156" s="35"/>
      <c r="E156" s="35"/>
      <c r="F156" s="35"/>
    </row>
    <row r="157" spans="1:6" x14ac:dyDescent="0.45">
      <c r="A157" s="35"/>
      <c r="B157" s="35"/>
      <c r="C157" s="35"/>
      <c r="D157" s="35"/>
      <c r="E157" s="35"/>
      <c r="F157" s="35"/>
    </row>
    <row r="158" spans="1:6" x14ac:dyDescent="0.45">
      <c r="A158" s="35"/>
      <c r="B158" s="35"/>
      <c r="C158" s="35"/>
      <c r="D158" s="35"/>
      <c r="E158" s="35"/>
      <c r="F158" s="35"/>
    </row>
    <row r="159" spans="1:6" x14ac:dyDescent="0.45">
      <c r="A159" s="35"/>
      <c r="B159" s="35"/>
      <c r="C159" s="35"/>
      <c r="D159" s="35"/>
      <c r="E159" s="35"/>
      <c r="F159" s="35"/>
    </row>
    <row r="160" spans="1:6" x14ac:dyDescent="0.45">
      <c r="A160" s="35"/>
      <c r="B160" s="35"/>
      <c r="C160" s="35"/>
      <c r="D160" s="35"/>
      <c r="E160" s="35"/>
      <c r="F160" s="35"/>
    </row>
    <row r="161" spans="1:6" x14ac:dyDescent="0.45">
      <c r="A161" s="35"/>
      <c r="B161" s="35"/>
      <c r="C161" s="35"/>
      <c r="D161" s="35"/>
      <c r="E161" s="35"/>
      <c r="F161" s="35"/>
    </row>
    <row r="162" spans="1:6" x14ac:dyDescent="0.45">
      <c r="A162" s="35"/>
      <c r="B162" s="35"/>
      <c r="C162" s="35"/>
      <c r="D162" s="35"/>
      <c r="E162" s="35"/>
      <c r="F162" s="35"/>
    </row>
    <row r="163" spans="1:6" x14ac:dyDescent="0.45">
      <c r="A163" s="35"/>
      <c r="B163" s="35"/>
      <c r="C163" s="35"/>
      <c r="D163" s="35"/>
      <c r="E163" s="35"/>
      <c r="F163" s="35"/>
    </row>
    <row r="164" spans="1:6" x14ac:dyDescent="0.45">
      <c r="A164" s="35"/>
      <c r="B164" s="35"/>
      <c r="C164" s="35"/>
      <c r="D164" s="35"/>
      <c r="E164" s="35"/>
      <c r="F164" s="35"/>
    </row>
    <row r="165" spans="1:6" x14ac:dyDescent="0.45">
      <c r="A165" s="35"/>
      <c r="B165" s="35"/>
      <c r="C165" s="35"/>
      <c r="D165" s="35"/>
      <c r="E165" s="35"/>
      <c r="F165" s="35"/>
    </row>
    <row r="166" spans="1:6" x14ac:dyDescent="0.45">
      <c r="A166" s="35"/>
      <c r="B166" s="35"/>
      <c r="C166" s="35"/>
      <c r="D166" s="35"/>
      <c r="E166" s="35"/>
      <c r="F166" s="35"/>
    </row>
    <row r="167" spans="1:6" x14ac:dyDescent="0.45">
      <c r="A167" s="35"/>
      <c r="B167" s="35"/>
      <c r="C167" s="35"/>
      <c r="D167" s="35"/>
      <c r="E167" s="35"/>
      <c r="F167" s="35"/>
    </row>
    <row r="168" spans="1:6" x14ac:dyDescent="0.45">
      <c r="A168" s="35"/>
      <c r="B168" s="35"/>
      <c r="C168" s="35"/>
      <c r="D168" s="35"/>
      <c r="E168" s="35"/>
      <c r="F168" s="35"/>
    </row>
    <row r="169" spans="1:6" x14ac:dyDescent="0.45">
      <c r="A169" s="35"/>
      <c r="B169" s="35"/>
      <c r="C169" s="35"/>
      <c r="D169" s="35"/>
      <c r="E169" s="35"/>
      <c r="F169" s="35"/>
    </row>
    <row r="170" spans="1:6" x14ac:dyDescent="0.45">
      <c r="A170" s="35"/>
      <c r="B170" s="35"/>
      <c r="C170" s="35"/>
      <c r="D170" s="35"/>
      <c r="E170" s="35"/>
      <c r="F170" s="35"/>
    </row>
    <row r="171" spans="1:6" x14ac:dyDescent="0.45">
      <c r="A171" s="35"/>
      <c r="B171" s="35"/>
      <c r="C171" s="35"/>
      <c r="D171" s="35"/>
      <c r="E171" s="35"/>
      <c r="F171" s="35"/>
    </row>
    <row r="172" spans="1:6" x14ac:dyDescent="0.45">
      <c r="A172" s="35"/>
      <c r="B172" s="35"/>
      <c r="C172" s="35"/>
      <c r="D172" s="35"/>
      <c r="E172" s="35"/>
      <c r="F172" s="35"/>
    </row>
    <row r="173" spans="1:6" x14ac:dyDescent="0.45">
      <c r="A173" s="35"/>
      <c r="B173" s="35"/>
      <c r="C173" s="35"/>
      <c r="D173" s="35"/>
      <c r="E173" s="35"/>
      <c r="F173" s="35"/>
    </row>
    <row r="174" spans="1:6" x14ac:dyDescent="0.45">
      <c r="A174" s="35"/>
      <c r="B174" s="35"/>
      <c r="C174" s="35"/>
      <c r="D174" s="35"/>
      <c r="E174" s="35"/>
      <c r="F174" s="35"/>
    </row>
    <row r="175" spans="1:6" x14ac:dyDescent="0.45">
      <c r="A175" s="35"/>
      <c r="B175" s="35"/>
      <c r="C175" s="35"/>
      <c r="D175" s="35"/>
      <c r="E175" s="35"/>
      <c r="F175" s="35"/>
    </row>
    <row r="176" spans="1:6" x14ac:dyDescent="0.45">
      <c r="A176" s="35"/>
      <c r="B176" s="35"/>
      <c r="C176" s="35"/>
      <c r="D176" s="35"/>
      <c r="E176" s="35"/>
      <c r="F176" s="35"/>
    </row>
    <row r="177" spans="1:6" x14ac:dyDescent="0.45">
      <c r="A177" s="35"/>
      <c r="B177" s="35"/>
      <c r="C177" s="35"/>
      <c r="D177" s="35"/>
      <c r="E177" s="35"/>
      <c r="F177" s="35"/>
    </row>
    <row r="178" spans="1:6" x14ac:dyDescent="0.45">
      <c r="A178" s="35"/>
      <c r="B178" s="35"/>
      <c r="C178" s="35"/>
      <c r="D178" s="35"/>
      <c r="E178" s="35"/>
      <c r="F178" s="35"/>
    </row>
    <row r="179" spans="1:6" x14ac:dyDescent="0.45">
      <c r="A179" s="35"/>
      <c r="B179" s="35"/>
      <c r="C179" s="35"/>
      <c r="D179" s="35"/>
      <c r="E179" s="35"/>
      <c r="F179" s="35"/>
    </row>
    <row r="180" spans="1:6" x14ac:dyDescent="0.45">
      <c r="A180" s="35"/>
      <c r="B180" s="35"/>
      <c r="C180" s="35"/>
      <c r="D180" s="35"/>
      <c r="E180" s="35"/>
      <c r="F180" s="35"/>
    </row>
    <row r="181" spans="1:6" x14ac:dyDescent="0.45">
      <c r="A181" s="35"/>
      <c r="B181" s="35"/>
      <c r="C181" s="35"/>
      <c r="D181" s="35"/>
      <c r="E181" s="35"/>
      <c r="F181" s="35"/>
    </row>
    <row r="182" spans="1:6" x14ac:dyDescent="0.45">
      <c r="A182" s="35"/>
      <c r="B182" s="35"/>
      <c r="C182" s="35"/>
      <c r="D182" s="35"/>
      <c r="E182" s="35"/>
      <c r="F182" s="35"/>
    </row>
    <row r="183" spans="1:6" x14ac:dyDescent="0.45">
      <c r="A183" s="35"/>
      <c r="B183" s="35"/>
      <c r="C183" s="35"/>
      <c r="D183" s="35"/>
      <c r="E183" s="35"/>
      <c r="F183" s="35"/>
    </row>
    <row r="184" spans="1:6" x14ac:dyDescent="0.45">
      <c r="A184" s="35"/>
      <c r="B184" s="35"/>
      <c r="C184" s="35"/>
      <c r="D184" s="35"/>
      <c r="E184" s="35"/>
      <c r="F184" s="35"/>
    </row>
    <row r="185" spans="1:6" x14ac:dyDescent="0.45">
      <c r="A185" s="35"/>
      <c r="B185" s="35"/>
      <c r="C185" s="35"/>
      <c r="D185" s="35"/>
      <c r="E185" s="35"/>
      <c r="F185" s="35"/>
    </row>
    <row r="186" spans="1:6" x14ac:dyDescent="0.45">
      <c r="A186" s="35"/>
      <c r="B186" s="35"/>
      <c r="C186" s="35"/>
      <c r="D186" s="35"/>
      <c r="E186" s="35"/>
      <c r="F186" s="35"/>
    </row>
    <row r="187" spans="1:6" x14ac:dyDescent="0.45">
      <c r="A187" s="35"/>
      <c r="B187" s="35"/>
      <c r="C187" s="35"/>
      <c r="D187" s="35"/>
      <c r="E187" s="35"/>
      <c r="F187" s="35"/>
    </row>
    <row r="188" spans="1:6" x14ac:dyDescent="0.45">
      <c r="A188" s="35"/>
      <c r="B188" s="35"/>
      <c r="C188" s="35"/>
      <c r="D188" s="35"/>
      <c r="E188" s="35"/>
      <c r="F188" s="35"/>
    </row>
    <row r="189" spans="1:6" x14ac:dyDescent="0.45">
      <c r="A189" s="35"/>
      <c r="B189" s="35"/>
      <c r="C189" s="35"/>
      <c r="D189" s="35"/>
      <c r="E189" s="35"/>
      <c r="F189" s="35"/>
    </row>
    <row r="190" spans="1:6" x14ac:dyDescent="0.45">
      <c r="A190" s="35"/>
      <c r="B190" s="35"/>
      <c r="C190" s="35"/>
      <c r="D190" s="35"/>
      <c r="E190" s="35"/>
      <c r="F190" s="35"/>
    </row>
    <row r="191" spans="1:6" x14ac:dyDescent="0.45">
      <c r="A191" s="35"/>
      <c r="B191" s="35"/>
      <c r="C191" s="35"/>
      <c r="D191" s="35"/>
      <c r="E191" s="35"/>
      <c r="F191" s="35"/>
    </row>
    <row r="192" spans="1:6" x14ac:dyDescent="0.45">
      <c r="A192" s="35"/>
      <c r="B192" s="35"/>
      <c r="C192" s="35"/>
      <c r="D192" s="35"/>
      <c r="E192" s="35"/>
      <c r="F192" s="35"/>
    </row>
    <row r="193" spans="1:6" x14ac:dyDescent="0.45">
      <c r="A193" s="35"/>
      <c r="B193" s="35"/>
      <c r="C193" s="35"/>
      <c r="D193" s="35"/>
      <c r="E193" s="35"/>
      <c r="F193" s="35"/>
    </row>
    <row r="194" spans="1:6" x14ac:dyDescent="0.45">
      <c r="A194" s="35"/>
      <c r="B194" s="35"/>
      <c r="C194" s="35"/>
      <c r="D194" s="35"/>
      <c r="E194" s="35"/>
      <c r="F194" s="35"/>
    </row>
    <row r="195" spans="1:6" x14ac:dyDescent="0.45">
      <c r="A195" s="35"/>
      <c r="B195" s="35"/>
      <c r="C195" s="35"/>
      <c r="D195" s="35"/>
      <c r="E195" s="35"/>
      <c r="F195" s="35"/>
    </row>
    <row r="196" spans="1:6" x14ac:dyDescent="0.45">
      <c r="A196" s="35"/>
      <c r="B196" s="35"/>
      <c r="C196" s="35"/>
      <c r="D196" s="35"/>
      <c r="E196" s="35"/>
      <c r="F196" s="35"/>
    </row>
    <row r="197" spans="1:6" x14ac:dyDescent="0.45">
      <c r="A197" s="35"/>
      <c r="B197" s="35"/>
      <c r="C197" s="35"/>
      <c r="D197" s="35"/>
      <c r="E197" s="35"/>
      <c r="F197" s="35"/>
    </row>
    <row r="198" spans="1:6" x14ac:dyDescent="0.45">
      <c r="A198" s="35"/>
      <c r="B198" s="35"/>
      <c r="C198" s="35"/>
      <c r="D198" s="35"/>
      <c r="E198" s="35"/>
      <c r="F198" s="35"/>
    </row>
    <row r="199" spans="1:6" x14ac:dyDescent="0.45">
      <c r="A199" s="35"/>
      <c r="B199" s="35"/>
      <c r="C199" s="35"/>
      <c r="D199" s="35"/>
      <c r="E199" s="35"/>
      <c r="F199" s="35"/>
    </row>
    <row r="200" spans="1:6" x14ac:dyDescent="0.45">
      <c r="A200" s="35"/>
      <c r="B200" s="35"/>
      <c r="C200" s="35"/>
      <c r="D200" s="35"/>
      <c r="E200" s="35"/>
      <c r="F200" s="35"/>
    </row>
    <row r="201" spans="1:6" x14ac:dyDescent="0.45">
      <c r="A201" s="35"/>
      <c r="B201" s="35"/>
      <c r="C201" s="35"/>
      <c r="D201" s="35"/>
      <c r="E201" s="35"/>
      <c r="F201" s="35"/>
    </row>
    <row r="202" spans="1:6" x14ac:dyDescent="0.45">
      <c r="A202" s="35"/>
      <c r="B202" s="35"/>
      <c r="C202" s="35"/>
      <c r="D202" s="35"/>
      <c r="E202" s="35"/>
      <c r="F202" s="35"/>
    </row>
    <row r="203" spans="1:6" x14ac:dyDescent="0.45">
      <c r="A203" s="35"/>
      <c r="B203" s="35"/>
      <c r="C203" s="35"/>
      <c r="D203" s="35"/>
      <c r="E203" s="35"/>
      <c r="F203" s="35"/>
    </row>
    <row r="204" spans="1:6" x14ac:dyDescent="0.45">
      <c r="A204" s="35"/>
      <c r="B204" s="35"/>
      <c r="C204" s="35"/>
      <c r="D204" s="35"/>
      <c r="E204" s="35"/>
      <c r="F204" s="35"/>
    </row>
    <row r="205" spans="1:6" x14ac:dyDescent="0.45">
      <c r="A205" s="35"/>
      <c r="B205" s="35"/>
      <c r="C205" s="35"/>
      <c r="D205" s="35"/>
      <c r="E205" s="35"/>
      <c r="F205" s="35"/>
    </row>
    <row r="206" spans="1:6" x14ac:dyDescent="0.45">
      <c r="A206" s="35"/>
      <c r="B206" s="35"/>
      <c r="C206" s="35"/>
      <c r="D206" s="35"/>
      <c r="E206" s="35"/>
      <c r="F206" s="35"/>
    </row>
    <row r="207" spans="1:6" x14ac:dyDescent="0.45">
      <c r="A207" s="35"/>
      <c r="B207" s="35"/>
      <c r="C207" s="35"/>
      <c r="D207" s="35"/>
      <c r="E207" s="35"/>
      <c r="F207" s="35"/>
    </row>
    <row r="208" spans="1:6" x14ac:dyDescent="0.45">
      <c r="A208" s="35"/>
      <c r="B208" s="35"/>
      <c r="C208" s="35"/>
      <c r="D208" s="35"/>
      <c r="E208" s="35"/>
      <c r="F208" s="35"/>
    </row>
    <row r="209" spans="1:6" x14ac:dyDescent="0.45">
      <c r="A209" s="35"/>
      <c r="B209" s="35"/>
      <c r="C209" s="35"/>
      <c r="D209" s="35"/>
      <c r="E209" s="35"/>
      <c r="F209" s="35"/>
    </row>
    <row r="210" spans="1:6" x14ac:dyDescent="0.45">
      <c r="A210" s="35"/>
      <c r="B210" s="35"/>
      <c r="C210" s="35"/>
      <c r="D210" s="35"/>
      <c r="E210" s="35"/>
      <c r="F210" s="35"/>
    </row>
    <row r="211" spans="1:6" x14ac:dyDescent="0.45">
      <c r="A211" s="35"/>
      <c r="B211" s="35"/>
      <c r="C211" s="35"/>
      <c r="D211" s="35"/>
      <c r="E211" s="35"/>
      <c r="F211" s="35"/>
    </row>
    <row r="212" spans="1:6" x14ac:dyDescent="0.45">
      <c r="A212" s="35"/>
      <c r="B212" s="35"/>
      <c r="C212" s="35"/>
      <c r="D212" s="35"/>
      <c r="E212" s="35"/>
      <c r="F212" s="35"/>
    </row>
    <row r="213" spans="1:6" x14ac:dyDescent="0.45">
      <c r="A213" s="35"/>
      <c r="B213" s="35"/>
      <c r="C213" s="35"/>
      <c r="D213" s="35"/>
      <c r="E213" s="35"/>
      <c r="F213" s="35"/>
    </row>
    <row r="214" spans="1:6" x14ac:dyDescent="0.45">
      <c r="A214" s="35"/>
      <c r="B214" s="35"/>
      <c r="C214" s="35"/>
      <c r="D214" s="35"/>
      <c r="E214" s="35"/>
      <c r="F214" s="35"/>
    </row>
    <row r="215" spans="1:6" x14ac:dyDescent="0.45">
      <c r="F215" s="35"/>
    </row>
  </sheetData>
  <sheetProtection selectLockedCells="1"/>
  <mergeCells count="165">
    <mergeCell ref="A7:A8"/>
    <mergeCell ref="B7:B8"/>
    <mergeCell ref="C7:C8"/>
    <mergeCell ref="F7:F8"/>
    <mergeCell ref="A9:A10"/>
    <mergeCell ref="A11:A12"/>
    <mergeCell ref="F9:F10"/>
    <mergeCell ref="F11:F12"/>
    <mergeCell ref="A4:E4"/>
    <mergeCell ref="A5:B5"/>
    <mergeCell ref="F5:F6"/>
    <mergeCell ref="A6:E6"/>
    <mergeCell ref="E15:E16"/>
    <mergeCell ref="F15:F16"/>
    <mergeCell ref="F17:F19"/>
    <mergeCell ref="E18:E19"/>
    <mergeCell ref="A20:A21"/>
    <mergeCell ref="F13:F14"/>
    <mergeCell ref="E9:E10"/>
    <mergeCell ref="D11:D12"/>
    <mergeCell ref="A15:A16"/>
    <mergeCell ref="A17:A19"/>
    <mergeCell ref="B15:B16"/>
    <mergeCell ref="B17:B19"/>
    <mergeCell ref="C17:C19"/>
    <mergeCell ref="D15:D16"/>
    <mergeCell ref="A13:A14"/>
    <mergeCell ref="B9:B10"/>
    <mergeCell ref="B11:B12"/>
    <mergeCell ref="B13:B14"/>
    <mergeCell ref="C9:C10"/>
    <mergeCell ref="C13:C14"/>
    <mergeCell ref="A22:A24"/>
    <mergeCell ref="B20:B21"/>
    <mergeCell ref="C20:C21"/>
    <mergeCell ref="E20:E21"/>
    <mergeCell ref="F20:F21"/>
    <mergeCell ref="B22:B24"/>
    <mergeCell ref="C22:C24"/>
    <mergeCell ref="D23:D24"/>
    <mergeCell ref="E23:E24"/>
    <mergeCell ref="F22:F24"/>
    <mergeCell ref="E30:E31"/>
    <mergeCell ref="F30:F32"/>
    <mergeCell ref="C33:C36"/>
    <mergeCell ref="D35:D36"/>
    <mergeCell ref="F33:F36"/>
    <mergeCell ref="A26:B26"/>
    <mergeCell ref="A25:E25"/>
    <mergeCell ref="A28:A29"/>
    <mergeCell ref="A30:A32"/>
    <mergeCell ref="A33:A36"/>
    <mergeCell ref="B28:B29"/>
    <mergeCell ref="B30:B32"/>
    <mergeCell ref="B33:B36"/>
    <mergeCell ref="C28:C29"/>
    <mergeCell ref="F37:F38"/>
    <mergeCell ref="F25:F26"/>
    <mergeCell ref="F49:F50"/>
    <mergeCell ref="A52:A54"/>
    <mergeCell ref="B52:B54"/>
    <mergeCell ref="C53:C54"/>
    <mergeCell ref="E53:E54"/>
    <mergeCell ref="F52:F54"/>
    <mergeCell ref="E42:E43"/>
    <mergeCell ref="E44:E46"/>
    <mergeCell ref="A50:B50"/>
    <mergeCell ref="A49:E49"/>
    <mergeCell ref="A38:B38"/>
    <mergeCell ref="A37:E37"/>
    <mergeCell ref="A42:A43"/>
    <mergeCell ref="A44:A46"/>
    <mergeCell ref="B42:B43"/>
    <mergeCell ref="B44:B46"/>
    <mergeCell ref="C44:C46"/>
    <mergeCell ref="D42:D43"/>
    <mergeCell ref="D44:D45"/>
    <mergeCell ref="E28:E29"/>
    <mergeCell ref="F28:F29"/>
    <mergeCell ref="C30:C31"/>
    <mergeCell ref="A59:A63"/>
    <mergeCell ref="B59:B63"/>
    <mergeCell ref="C59:C63"/>
    <mergeCell ref="E59:E63"/>
    <mergeCell ref="F59:F63"/>
    <mergeCell ref="A64:A65"/>
    <mergeCell ref="B64:B65"/>
    <mergeCell ref="F64:F65"/>
    <mergeCell ref="A55:A56"/>
    <mergeCell ref="B55:B56"/>
    <mergeCell ref="E55:E56"/>
    <mergeCell ref="F55:F56"/>
    <mergeCell ref="A57:A58"/>
    <mergeCell ref="B57:B58"/>
    <mergeCell ref="E57:E58"/>
    <mergeCell ref="F57:F58"/>
    <mergeCell ref="A66:A67"/>
    <mergeCell ref="B66:B67"/>
    <mergeCell ref="E66:E67"/>
    <mergeCell ref="F66:F67"/>
    <mergeCell ref="A68:A71"/>
    <mergeCell ref="B68:B71"/>
    <mergeCell ref="D68:D71"/>
    <mergeCell ref="E68:E71"/>
    <mergeCell ref="F68:F71"/>
    <mergeCell ref="A76:E76"/>
    <mergeCell ref="F76:F77"/>
    <mergeCell ref="A77:B77"/>
    <mergeCell ref="A78:A79"/>
    <mergeCell ref="B78:B79"/>
    <mergeCell ref="C78:C79"/>
    <mergeCell ref="E78:E79"/>
    <mergeCell ref="F78:F79"/>
    <mergeCell ref="A72:A73"/>
    <mergeCell ref="B72:B73"/>
    <mergeCell ref="C72:C73"/>
    <mergeCell ref="E72:E73"/>
    <mergeCell ref="F72:F73"/>
    <mergeCell ref="A74:F75"/>
    <mergeCell ref="A80:A83"/>
    <mergeCell ref="B80:B83"/>
    <mergeCell ref="C82:C83"/>
    <mergeCell ref="F80:F83"/>
    <mergeCell ref="A84:A86"/>
    <mergeCell ref="B84:B86"/>
    <mergeCell ref="D85:D86"/>
    <mergeCell ref="E85:E86"/>
    <mergeCell ref="F84:F86"/>
    <mergeCell ref="E80:E81"/>
    <mergeCell ref="E82:E83"/>
    <mergeCell ref="D98:D100"/>
    <mergeCell ref="E99:E100"/>
    <mergeCell ref="F96:F100"/>
    <mergeCell ref="A87:A88"/>
    <mergeCell ref="B87:B88"/>
    <mergeCell ref="F87:F88"/>
    <mergeCell ref="A89:A91"/>
    <mergeCell ref="B89:B91"/>
    <mergeCell ref="C90:C91"/>
    <mergeCell ref="D90:D91"/>
    <mergeCell ref="F89:F91"/>
    <mergeCell ref="F42:F43"/>
    <mergeCell ref="F44:F46"/>
    <mergeCell ref="A1:F2"/>
    <mergeCell ref="B109:B110"/>
    <mergeCell ref="C109:C110"/>
    <mergeCell ref="E109:E110"/>
    <mergeCell ref="F109:F110"/>
    <mergeCell ref="A101:F102"/>
    <mergeCell ref="A103:E103"/>
    <mergeCell ref="F103:F104"/>
    <mergeCell ref="A104:B104"/>
    <mergeCell ref="A106:A108"/>
    <mergeCell ref="A109:A110"/>
    <mergeCell ref="B106:B108"/>
    <mergeCell ref="D106:D107"/>
    <mergeCell ref="E106:E108"/>
    <mergeCell ref="F106:F108"/>
    <mergeCell ref="A92:A95"/>
    <mergeCell ref="B92:B95"/>
    <mergeCell ref="D93:D95"/>
    <mergeCell ref="E94:E95"/>
    <mergeCell ref="F92:F95"/>
    <mergeCell ref="A96:A100"/>
    <mergeCell ref="B96:B100"/>
  </mergeCells>
  <conditionalFormatting sqref="F7:F24 F27:F36 F39:F42 F51:F73 F78:F100 F105:F110 F44">
    <cfRule type="cellIs" dxfId="4" priority="5" operator="notEqual">
      <formula>0</formula>
    </cfRule>
  </conditionalFormatting>
  <conditionalFormatting sqref="F7:F24 F27:F36 F39:F42 F51:F73 F78:F100 F105:F110 F44">
    <cfRule type="cellIs" dxfId="3" priority="4" operator="equal">
      <formula>1</formula>
    </cfRule>
  </conditionalFormatting>
  <conditionalFormatting sqref="F7:F24 F27:F36 F39:F42 F51:F73 F78:F100 F105:F110 F44">
    <cfRule type="cellIs" dxfId="2" priority="3" operator="equal">
      <formula>2</formula>
    </cfRule>
  </conditionalFormatting>
  <conditionalFormatting sqref="F7:F24 F27:F36 F39:F42 F51:F73 F78:F100 F105:F110 F44">
    <cfRule type="cellIs" dxfId="1" priority="2" operator="equal">
      <formula>0</formula>
    </cfRule>
  </conditionalFormatting>
  <conditionalFormatting sqref="F44 F47:F1048576 F3:F42">
    <cfRule type="cellIs" dxfId="0" priority="1" operator="equal">
      <formula>3</formula>
    </cfRule>
  </conditionalFormatting>
  <dataValidations xWindow="886" yWindow="321" count="1">
    <dataValidation type="list" allowBlank="1" showInputMessage="1" showErrorMessage="1" promptTitle="Evaluation Code" prompt="Identify the column that describes the companies performance.  Then click on the arrow to selct teh score (&quot;1&quot;,&quot;2&quot;,&quot;3&quot;) related to that column (the number above the column). If the company has not implemented this item, select &quot;0&quot;." sqref="F27:F36 F7:F24 F105:F110 F51:F73 F78:F100 F39:F42 F44 F47">
      <formula1>"0,1,2,3"</formula1>
    </dataValidation>
  </dataValidations>
  <pageMargins left="0.7" right="0.7" top="0.75" bottom="0.75" header="0.3" footer="0.3"/>
  <pageSetup orientation="landscape" r:id="rId1"/>
  <rowBreaks count="5" manualBreakCount="5">
    <brk id="24" max="16383" man="1"/>
    <brk id="36" max="16383" man="1"/>
    <brk id="48" max="16383" man="1"/>
    <brk id="75" max="16383" man="1"/>
    <brk id="10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zoomScaleNormal="100" workbookViewId="0">
      <selection activeCell="N9" sqref="N9"/>
    </sheetView>
  </sheetViews>
  <sheetFormatPr defaultRowHeight="14.6" x14ac:dyDescent="0.4"/>
  <cols>
    <col min="1" max="1" width="5.15234375" customWidth="1"/>
    <col min="2" max="2" width="15.3046875" hidden="1" customWidth="1"/>
    <col min="3" max="3" width="29.15234375" customWidth="1"/>
    <col min="4" max="4" width="4.69140625" customWidth="1"/>
    <col min="5" max="5" width="8.69140625" hidden="1" customWidth="1"/>
    <col min="6" max="6" width="29.15234375" customWidth="1"/>
    <col min="7" max="7" width="4.3046875" customWidth="1"/>
    <col min="8" max="8" width="9" hidden="1" customWidth="1"/>
    <col min="9" max="9" width="29.3046875" customWidth="1"/>
    <col min="10" max="10" width="4.3046875" customWidth="1"/>
    <col min="11" max="11" width="11.3046875" hidden="1" customWidth="1"/>
  </cols>
  <sheetData>
    <row r="1" spans="1:11" ht="18.45" x14ac:dyDescent="0.4">
      <c r="A1" s="80" t="s">
        <v>269</v>
      </c>
      <c r="B1" s="80"/>
      <c r="C1" s="80"/>
      <c r="D1" s="80"/>
      <c r="E1" s="80"/>
      <c r="F1" s="80"/>
      <c r="G1" s="80"/>
      <c r="H1" s="80"/>
      <c r="I1" s="80"/>
      <c r="J1" s="8"/>
      <c r="K1" s="3"/>
    </row>
    <row r="2" spans="1:11" x14ac:dyDescent="0.4">
      <c r="A2" s="81"/>
      <c r="B2" s="82"/>
      <c r="C2" s="83" t="s">
        <v>315</v>
      </c>
      <c r="D2" s="84"/>
      <c r="E2" s="9"/>
      <c r="F2" s="85" t="s">
        <v>313</v>
      </c>
      <c r="G2" s="84"/>
      <c r="H2" s="10"/>
      <c r="I2" s="86" t="s">
        <v>314</v>
      </c>
      <c r="J2" s="84"/>
      <c r="K2" s="5"/>
    </row>
    <row r="3" spans="1:11" x14ac:dyDescent="0.4">
      <c r="A3" s="11" t="s">
        <v>238</v>
      </c>
      <c r="B3" s="7"/>
      <c r="C3" s="6" t="s">
        <v>216</v>
      </c>
      <c r="D3" s="6"/>
      <c r="E3" s="7" t="b">
        <v>0</v>
      </c>
      <c r="F3" s="7"/>
      <c r="G3" s="7"/>
      <c r="H3" s="7"/>
      <c r="I3" s="7"/>
      <c r="J3" s="7"/>
      <c r="K3" s="4"/>
    </row>
    <row r="4" spans="1:11" ht="29.15" x14ac:dyDescent="0.4">
      <c r="A4" s="11" t="s">
        <v>239</v>
      </c>
      <c r="B4" s="7"/>
      <c r="C4" s="6" t="s">
        <v>304</v>
      </c>
      <c r="D4" s="6"/>
      <c r="E4" s="7" t="b">
        <v>0</v>
      </c>
      <c r="F4" s="7"/>
      <c r="G4" s="7"/>
      <c r="H4" s="7"/>
      <c r="I4" s="7"/>
      <c r="J4" s="7"/>
      <c r="K4" s="4"/>
    </row>
    <row r="5" spans="1:11" x14ac:dyDescent="0.4">
      <c r="A5" s="11" t="s">
        <v>240</v>
      </c>
      <c r="B5" s="7"/>
      <c r="C5" s="6" t="s">
        <v>270</v>
      </c>
      <c r="D5" s="6"/>
      <c r="E5" s="7" t="b">
        <v>0</v>
      </c>
      <c r="F5" s="7"/>
      <c r="G5" s="7"/>
      <c r="H5" s="7"/>
      <c r="I5" s="7"/>
      <c r="J5" s="7"/>
      <c r="K5" s="4"/>
    </row>
    <row r="6" spans="1:11" ht="43.75" x14ac:dyDescent="0.4">
      <c r="A6" s="11" t="s">
        <v>241</v>
      </c>
      <c r="B6" s="7"/>
      <c r="C6" s="6" t="s">
        <v>271</v>
      </c>
      <c r="D6" s="6"/>
      <c r="E6" s="7"/>
      <c r="F6" s="7"/>
      <c r="G6" s="7"/>
      <c r="H6" s="7"/>
      <c r="I6" s="7"/>
      <c r="J6" s="7"/>
      <c r="K6" s="4"/>
    </row>
    <row r="7" spans="1:11" x14ac:dyDescent="0.4">
      <c r="A7" s="11" t="s">
        <v>242</v>
      </c>
      <c r="B7" s="7"/>
      <c r="C7" s="6" t="s">
        <v>272</v>
      </c>
      <c r="D7" s="6"/>
      <c r="E7" s="7" t="b">
        <v>0</v>
      </c>
      <c r="F7" s="7"/>
      <c r="G7" s="7"/>
      <c r="H7" s="7"/>
      <c r="I7" s="7"/>
      <c r="J7" s="7"/>
      <c r="K7" s="4"/>
    </row>
    <row r="8" spans="1:11" x14ac:dyDescent="0.4">
      <c r="A8" s="11" t="s">
        <v>243</v>
      </c>
      <c r="B8" s="7"/>
      <c r="C8" s="6" t="s">
        <v>273</v>
      </c>
      <c r="D8" s="6"/>
      <c r="E8" s="7" t="b">
        <v>0</v>
      </c>
      <c r="F8" s="7"/>
      <c r="G8" s="7"/>
      <c r="H8" s="7"/>
      <c r="I8" s="7"/>
      <c r="J8" s="7"/>
      <c r="K8" s="4"/>
    </row>
    <row r="9" spans="1:11" ht="58.3" x14ac:dyDescent="0.4">
      <c r="A9" s="11" t="s">
        <v>244</v>
      </c>
      <c r="B9" s="7"/>
      <c r="C9" s="6" t="s">
        <v>305</v>
      </c>
      <c r="D9" s="6"/>
      <c r="E9" s="7" t="b">
        <v>0</v>
      </c>
      <c r="F9" s="7"/>
      <c r="G9" s="7"/>
      <c r="H9" s="7"/>
      <c r="I9" s="7"/>
      <c r="J9" s="7"/>
      <c r="K9" s="4"/>
    </row>
    <row r="10" spans="1:11" x14ac:dyDescent="0.4">
      <c r="A10" s="11" t="s">
        <v>245</v>
      </c>
      <c r="B10" s="7"/>
      <c r="C10" s="6" t="s">
        <v>274</v>
      </c>
      <c r="D10" s="6"/>
      <c r="E10" s="7" t="b">
        <v>0</v>
      </c>
      <c r="F10" s="7"/>
      <c r="G10" s="7"/>
      <c r="H10" s="7"/>
      <c r="I10" s="7"/>
      <c r="J10" s="7"/>
      <c r="K10" s="4"/>
    </row>
    <row r="11" spans="1:11" x14ac:dyDescent="0.4">
      <c r="A11" s="11" t="s">
        <v>246</v>
      </c>
      <c r="B11" s="7"/>
      <c r="C11" s="6" t="s">
        <v>275</v>
      </c>
      <c r="D11" s="6"/>
      <c r="E11" s="7" t="b">
        <v>0</v>
      </c>
      <c r="F11" s="7"/>
      <c r="G11" s="7"/>
      <c r="H11" s="7"/>
      <c r="I11" s="7"/>
      <c r="J11" s="7"/>
      <c r="K11" s="4"/>
    </row>
    <row r="12" spans="1:11" ht="43.75" x14ac:dyDescent="0.4">
      <c r="A12" s="11" t="s">
        <v>247</v>
      </c>
      <c r="B12" s="7"/>
      <c r="C12" s="7"/>
      <c r="D12" s="7"/>
      <c r="E12" s="7"/>
      <c r="F12" s="12" t="s">
        <v>288</v>
      </c>
      <c r="G12" s="12"/>
      <c r="H12" s="7" t="b">
        <v>0</v>
      </c>
      <c r="I12" s="13" t="s">
        <v>303</v>
      </c>
      <c r="J12" s="13"/>
      <c r="K12" s="4" t="b">
        <v>0</v>
      </c>
    </row>
    <row r="13" spans="1:11" x14ac:dyDescent="0.4">
      <c r="A13" s="11" t="s">
        <v>248</v>
      </c>
      <c r="B13" s="7"/>
      <c r="C13" s="6" t="s">
        <v>276</v>
      </c>
      <c r="D13" s="6"/>
      <c r="E13" s="7"/>
      <c r="F13" s="7"/>
      <c r="G13" s="7"/>
      <c r="H13" s="7"/>
      <c r="I13" s="7"/>
      <c r="J13" s="7"/>
      <c r="K13" s="4"/>
    </row>
    <row r="14" spans="1:11" ht="29.15" x14ac:dyDescent="0.4">
      <c r="A14" s="11" t="s">
        <v>249</v>
      </c>
      <c r="B14" s="7"/>
      <c r="C14" s="6" t="s">
        <v>277</v>
      </c>
      <c r="D14" s="6"/>
      <c r="E14" s="7" t="b">
        <v>0</v>
      </c>
      <c r="F14" s="7"/>
      <c r="G14" s="7"/>
      <c r="H14" s="7"/>
      <c r="I14" s="7"/>
      <c r="J14" s="7"/>
      <c r="K14" s="4"/>
    </row>
    <row r="15" spans="1:11" ht="72.900000000000006" x14ac:dyDescent="0.4">
      <c r="A15" s="11" t="s">
        <v>250</v>
      </c>
      <c r="B15" s="7"/>
      <c r="C15" s="6" t="s">
        <v>278</v>
      </c>
      <c r="D15" s="6"/>
      <c r="E15" s="7" t="b">
        <v>0</v>
      </c>
      <c r="F15" s="12" t="s">
        <v>306</v>
      </c>
      <c r="G15" s="12"/>
      <c r="H15" s="7" t="b">
        <v>0</v>
      </c>
      <c r="I15" s="7"/>
      <c r="J15" s="7"/>
      <c r="K15" s="4"/>
    </row>
    <row r="16" spans="1:11" ht="29.15" x14ac:dyDescent="0.4">
      <c r="A16" s="11" t="s">
        <v>251</v>
      </c>
      <c r="B16" s="7"/>
      <c r="C16" s="6" t="s">
        <v>279</v>
      </c>
      <c r="D16" s="6"/>
      <c r="E16" s="7"/>
      <c r="F16" s="7"/>
      <c r="G16" s="7"/>
      <c r="H16" s="7"/>
      <c r="I16" s="13" t="s">
        <v>302</v>
      </c>
      <c r="J16" s="13"/>
      <c r="K16" s="4" t="b">
        <v>0</v>
      </c>
    </row>
    <row r="17" spans="1:11" ht="43.75" x14ac:dyDescent="0.4">
      <c r="A17" s="11" t="s">
        <v>252</v>
      </c>
      <c r="B17" s="7"/>
      <c r="C17" s="6" t="s">
        <v>280</v>
      </c>
      <c r="D17" s="6"/>
      <c r="E17" s="7"/>
      <c r="F17" s="7"/>
      <c r="G17" s="7"/>
      <c r="H17" s="7"/>
      <c r="I17" s="7"/>
      <c r="J17" s="7"/>
      <c r="K17" s="4"/>
    </row>
    <row r="18" spans="1:11" ht="29.15" x14ac:dyDescent="0.4">
      <c r="A18" s="11" t="s">
        <v>253</v>
      </c>
      <c r="B18" s="7"/>
      <c r="C18" s="6" t="s">
        <v>281</v>
      </c>
      <c r="D18" s="6"/>
      <c r="E18" s="7"/>
      <c r="F18" s="12" t="s">
        <v>289</v>
      </c>
      <c r="G18" s="12"/>
      <c r="H18" s="7" t="b">
        <v>0</v>
      </c>
      <c r="I18" s="7"/>
      <c r="J18" s="7"/>
      <c r="K18" s="4"/>
    </row>
    <row r="19" spans="1:11" ht="29.15" x14ac:dyDescent="0.4">
      <c r="A19" s="11" t="s">
        <v>254</v>
      </c>
      <c r="B19" s="7"/>
      <c r="C19" s="6" t="s">
        <v>282</v>
      </c>
      <c r="D19" s="6"/>
      <c r="E19" s="7"/>
      <c r="F19" s="7"/>
      <c r="G19" s="7"/>
      <c r="H19" s="7"/>
      <c r="I19" s="7"/>
      <c r="J19" s="7"/>
      <c r="K19" s="4"/>
    </row>
    <row r="20" spans="1:11" x14ac:dyDescent="0.4">
      <c r="A20" s="11" t="s">
        <v>255</v>
      </c>
      <c r="B20" s="7"/>
      <c r="C20" s="6" t="s">
        <v>283</v>
      </c>
      <c r="D20" s="6"/>
      <c r="E20" s="7"/>
      <c r="F20" s="7"/>
      <c r="G20" s="7"/>
      <c r="H20" s="7"/>
      <c r="I20" s="7"/>
      <c r="J20" s="7"/>
      <c r="K20" s="4"/>
    </row>
    <row r="21" spans="1:11" ht="29.15" x14ac:dyDescent="0.4">
      <c r="A21" s="11" t="s">
        <v>256</v>
      </c>
      <c r="B21" s="7"/>
      <c r="C21" s="6" t="s">
        <v>284</v>
      </c>
      <c r="D21" s="6"/>
      <c r="E21" s="7"/>
      <c r="F21" s="7"/>
      <c r="G21" s="7"/>
      <c r="H21" s="7"/>
      <c r="I21" s="7"/>
      <c r="J21" s="7"/>
      <c r="K21" s="4"/>
    </row>
    <row r="22" spans="1:11" ht="29.15" x14ac:dyDescent="0.4">
      <c r="A22" s="11" t="s">
        <v>257</v>
      </c>
      <c r="B22" s="7"/>
      <c r="C22" s="6" t="s">
        <v>285</v>
      </c>
      <c r="D22" s="6"/>
      <c r="E22" s="7"/>
      <c r="F22" s="12" t="s">
        <v>290</v>
      </c>
      <c r="G22" s="12"/>
      <c r="H22" s="7" t="b">
        <v>0</v>
      </c>
      <c r="I22" s="7"/>
      <c r="J22" s="7"/>
      <c r="K22" s="4"/>
    </row>
    <row r="23" spans="1:11" ht="29.15" x14ac:dyDescent="0.4">
      <c r="A23" s="11" t="s">
        <v>258</v>
      </c>
      <c r="B23" s="7"/>
      <c r="C23" s="6" t="s">
        <v>286</v>
      </c>
      <c r="D23" s="6"/>
      <c r="E23" s="7"/>
      <c r="F23" s="12" t="s">
        <v>291</v>
      </c>
      <c r="G23" s="12"/>
      <c r="H23" s="7" t="b">
        <v>0</v>
      </c>
      <c r="I23" s="7"/>
      <c r="J23" s="7"/>
      <c r="K23" s="4"/>
    </row>
    <row r="24" spans="1:11" x14ac:dyDescent="0.4">
      <c r="A24" s="11" t="s">
        <v>259</v>
      </c>
      <c r="B24" s="7"/>
      <c r="C24" s="6" t="s">
        <v>287</v>
      </c>
      <c r="D24" s="6"/>
      <c r="E24" s="7"/>
      <c r="F24" s="12" t="s">
        <v>292</v>
      </c>
      <c r="G24" s="12"/>
      <c r="H24" s="7" t="b">
        <v>0</v>
      </c>
      <c r="I24" s="7"/>
      <c r="J24" s="7"/>
      <c r="K24" s="4"/>
    </row>
    <row r="25" spans="1:11" ht="29.15" x14ac:dyDescent="0.4">
      <c r="A25" s="11" t="s">
        <v>260</v>
      </c>
      <c r="B25" s="7"/>
      <c r="C25" s="7"/>
      <c r="D25" s="7"/>
      <c r="E25" s="7"/>
      <c r="F25" s="12" t="s">
        <v>293</v>
      </c>
      <c r="G25" s="12"/>
      <c r="H25" s="7" t="b">
        <v>0</v>
      </c>
      <c r="I25" s="7"/>
      <c r="J25" s="7"/>
      <c r="K25" s="4"/>
    </row>
    <row r="26" spans="1:11" ht="29.15" x14ac:dyDescent="0.4">
      <c r="A26" s="11" t="s">
        <v>261</v>
      </c>
      <c r="B26" s="7"/>
      <c r="C26" s="7"/>
      <c r="D26" s="7"/>
      <c r="E26" s="7"/>
      <c r="F26" s="12" t="s">
        <v>294</v>
      </c>
      <c r="G26" s="12"/>
      <c r="H26" s="7" t="b">
        <v>0</v>
      </c>
      <c r="I26" s="7"/>
      <c r="J26" s="7"/>
      <c r="K26" s="4"/>
    </row>
    <row r="27" spans="1:11" x14ac:dyDescent="0.4">
      <c r="A27" s="11" t="s">
        <v>262</v>
      </c>
      <c r="B27" s="7"/>
      <c r="C27" s="7"/>
      <c r="D27" s="7"/>
      <c r="E27" s="7"/>
      <c r="F27" s="12" t="s">
        <v>295</v>
      </c>
      <c r="G27" s="12"/>
      <c r="H27" s="7"/>
      <c r="I27" s="7"/>
      <c r="J27" s="7"/>
      <c r="K27" s="4"/>
    </row>
    <row r="28" spans="1:11" ht="43.75" x14ac:dyDescent="0.4">
      <c r="A28" s="11" t="s">
        <v>263</v>
      </c>
      <c r="B28" s="7"/>
      <c r="C28" s="7"/>
      <c r="D28" s="7"/>
      <c r="E28" s="7"/>
      <c r="F28" s="12" t="s">
        <v>296</v>
      </c>
      <c r="G28" s="12"/>
      <c r="H28" s="7"/>
      <c r="I28" s="7"/>
      <c r="J28" s="7"/>
      <c r="K28" s="4"/>
    </row>
    <row r="29" spans="1:11" ht="87.45" x14ac:dyDescent="0.4">
      <c r="A29" s="11" t="s">
        <v>264</v>
      </c>
      <c r="B29" s="7"/>
      <c r="C29" s="7"/>
      <c r="D29" s="7"/>
      <c r="E29" s="7"/>
      <c r="F29" s="12" t="s">
        <v>307</v>
      </c>
      <c r="G29" s="12"/>
      <c r="H29" s="7"/>
      <c r="I29" s="7"/>
      <c r="J29" s="7"/>
      <c r="K29" s="4"/>
    </row>
    <row r="30" spans="1:11" ht="43.75" x14ac:dyDescent="0.4">
      <c r="A30" s="11" t="s">
        <v>265</v>
      </c>
      <c r="B30" s="7"/>
      <c r="C30" s="7"/>
      <c r="D30" s="7"/>
      <c r="E30" s="7"/>
      <c r="F30" s="12" t="s">
        <v>297</v>
      </c>
      <c r="G30" s="12"/>
      <c r="H30" s="7"/>
      <c r="I30" s="13" t="s">
        <v>301</v>
      </c>
      <c r="J30" s="13"/>
      <c r="K30" s="4"/>
    </row>
    <row r="31" spans="1:11" x14ac:dyDescent="0.4">
      <c r="A31" s="11" t="s">
        <v>266</v>
      </c>
      <c r="B31" s="7"/>
      <c r="C31" s="7"/>
      <c r="D31" s="7"/>
      <c r="E31" s="7"/>
      <c r="F31" s="12" t="s">
        <v>298</v>
      </c>
      <c r="G31" s="12"/>
      <c r="H31" s="7"/>
      <c r="I31" s="7"/>
      <c r="J31" s="7"/>
      <c r="K31" s="4"/>
    </row>
    <row r="32" spans="1:11" ht="43.75" x14ac:dyDescent="0.4">
      <c r="A32" s="11" t="s">
        <v>267</v>
      </c>
      <c r="B32" s="7"/>
      <c r="C32" s="7"/>
      <c r="D32" s="7"/>
      <c r="E32" s="7"/>
      <c r="F32" s="7"/>
      <c r="G32" s="7"/>
      <c r="H32" s="7"/>
      <c r="I32" s="13" t="s">
        <v>300</v>
      </c>
      <c r="J32" s="13"/>
      <c r="K32" s="4"/>
    </row>
    <row r="33" spans="1:11" ht="29.15" x14ac:dyDescent="0.4">
      <c r="A33" s="11" t="s">
        <v>268</v>
      </c>
      <c r="B33" s="7"/>
      <c r="C33" s="7"/>
      <c r="D33" s="7"/>
      <c r="E33" s="7"/>
      <c r="F33" s="7"/>
      <c r="G33" s="7"/>
      <c r="H33" s="7"/>
      <c r="I33" s="13" t="s">
        <v>299</v>
      </c>
      <c r="J33" s="13"/>
      <c r="K33" s="4"/>
    </row>
  </sheetData>
  <sheetProtection selectLockedCells="1"/>
  <mergeCells count="5">
    <mergeCell ref="A1:I1"/>
    <mergeCell ref="A2:B2"/>
    <mergeCell ref="C2:D2"/>
    <mergeCell ref="F2:G2"/>
    <mergeCell ref="I2:J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21771</xdr:colOff>
                    <xdr:row>1</xdr:row>
                    <xdr:rowOff>76200</xdr:rowOff>
                  </from>
                  <to>
                    <xdr:col>5</xdr:col>
                    <xdr:colOff>212271</xdr:colOff>
                    <xdr:row>3</xdr:row>
                    <xdr:rowOff>87086</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21771</xdr:colOff>
                    <xdr:row>3</xdr:row>
                    <xdr:rowOff>21771</xdr:rowOff>
                  </from>
                  <to>
                    <xdr:col>5</xdr:col>
                    <xdr:colOff>212271</xdr:colOff>
                    <xdr:row>4</xdr:row>
                    <xdr:rowOff>27214</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21771</xdr:colOff>
                    <xdr:row>3</xdr:row>
                    <xdr:rowOff>266700</xdr:rowOff>
                  </from>
                  <to>
                    <xdr:col>5</xdr:col>
                    <xdr:colOff>212271</xdr:colOff>
                    <xdr:row>5</xdr:row>
                    <xdr:rowOff>87086</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21771</xdr:colOff>
                    <xdr:row>5</xdr:row>
                    <xdr:rowOff>21771</xdr:rowOff>
                  </from>
                  <to>
                    <xdr:col>5</xdr:col>
                    <xdr:colOff>212271</xdr:colOff>
                    <xdr:row>5</xdr:row>
                    <xdr:rowOff>408214</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21771</xdr:colOff>
                    <xdr:row>5</xdr:row>
                    <xdr:rowOff>468086</xdr:rowOff>
                  </from>
                  <to>
                    <xdr:col>5</xdr:col>
                    <xdr:colOff>212271</xdr:colOff>
                    <xdr:row>7</xdr:row>
                    <xdr:rowOff>97971</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21771</xdr:colOff>
                    <xdr:row>7</xdr:row>
                    <xdr:rowOff>21771</xdr:rowOff>
                  </from>
                  <to>
                    <xdr:col>5</xdr:col>
                    <xdr:colOff>212271</xdr:colOff>
                    <xdr:row>8</xdr:row>
                    <xdr:rowOff>27214</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21771</xdr:colOff>
                    <xdr:row>8</xdr:row>
                    <xdr:rowOff>10886</xdr:rowOff>
                  </from>
                  <to>
                    <xdr:col>5</xdr:col>
                    <xdr:colOff>212271</xdr:colOff>
                    <xdr:row>8</xdr:row>
                    <xdr:rowOff>402771</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21771</xdr:colOff>
                    <xdr:row>8</xdr:row>
                    <xdr:rowOff>647700</xdr:rowOff>
                  </from>
                  <to>
                    <xdr:col>5</xdr:col>
                    <xdr:colOff>212271</xdr:colOff>
                    <xdr:row>10</xdr:row>
                    <xdr:rowOff>87086</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21771</xdr:colOff>
                    <xdr:row>9</xdr:row>
                    <xdr:rowOff>97971</xdr:rowOff>
                  </from>
                  <to>
                    <xdr:col>5</xdr:col>
                    <xdr:colOff>212271</xdr:colOff>
                    <xdr:row>11</xdr:row>
                    <xdr:rowOff>103414</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21771</xdr:colOff>
                    <xdr:row>12</xdr:row>
                    <xdr:rowOff>10886</xdr:rowOff>
                  </from>
                  <to>
                    <xdr:col>5</xdr:col>
                    <xdr:colOff>212271</xdr:colOff>
                    <xdr:row>13</xdr:row>
                    <xdr:rowOff>21771</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21771</xdr:colOff>
                    <xdr:row>13</xdr:row>
                    <xdr:rowOff>21771</xdr:rowOff>
                  </from>
                  <to>
                    <xdr:col>5</xdr:col>
                    <xdr:colOff>212271</xdr:colOff>
                    <xdr:row>14</xdr:row>
                    <xdr:rowOff>27214</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21771</xdr:colOff>
                    <xdr:row>14</xdr:row>
                    <xdr:rowOff>10886</xdr:rowOff>
                  </from>
                  <to>
                    <xdr:col>5</xdr:col>
                    <xdr:colOff>212271</xdr:colOff>
                    <xdr:row>14</xdr:row>
                    <xdr:rowOff>402771</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21771</xdr:colOff>
                    <xdr:row>15</xdr:row>
                    <xdr:rowOff>21771</xdr:rowOff>
                  </from>
                  <to>
                    <xdr:col>5</xdr:col>
                    <xdr:colOff>212271</xdr:colOff>
                    <xdr:row>16</xdr:row>
                    <xdr:rowOff>27214</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21771</xdr:colOff>
                    <xdr:row>16</xdr:row>
                    <xdr:rowOff>10886</xdr:rowOff>
                  </from>
                  <to>
                    <xdr:col>5</xdr:col>
                    <xdr:colOff>212271</xdr:colOff>
                    <xdr:row>16</xdr:row>
                    <xdr:rowOff>402771</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21771</xdr:colOff>
                    <xdr:row>17</xdr:row>
                    <xdr:rowOff>21771</xdr:rowOff>
                  </from>
                  <to>
                    <xdr:col>5</xdr:col>
                    <xdr:colOff>212271</xdr:colOff>
                    <xdr:row>18</xdr:row>
                    <xdr:rowOff>27214</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21771</xdr:colOff>
                    <xdr:row>18</xdr:row>
                    <xdr:rowOff>10886</xdr:rowOff>
                  </from>
                  <to>
                    <xdr:col>5</xdr:col>
                    <xdr:colOff>212271</xdr:colOff>
                    <xdr:row>19</xdr:row>
                    <xdr:rowOff>21771</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21771</xdr:colOff>
                    <xdr:row>18</xdr:row>
                    <xdr:rowOff>277586</xdr:rowOff>
                  </from>
                  <to>
                    <xdr:col>5</xdr:col>
                    <xdr:colOff>212271</xdr:colOff>
                    <xdr:row>20</xdr:row>
                    <xdr:rowOff>97971</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21771</xdr:colOff>
                    <xdr:row>20</xdr:row>
                    <xdr:rowOff>10886</xdr:rowOff>
                  </from>
                  <to>
                    <xdr:col>5</xdr:col>
                    <xdr:colOff>212271</xdr:colOff>
                    <xdr:row>21</xdr:row>
                    <xdr:rowOff>21771</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21771</xdr:colOff>
                    <xdr:row>21</xdr:row>
                    <xdr:rowOff>21771</xdr:rowOff>
                  </from>
                  <to>
                    <xdr:col>5</xdr:col>
                    <xdr:colOff>212271</xdr:colOff>
                    <xdr:row>22</xdr:row>
                    <xdr:rowOff>27214</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21771</xdr:colOff>
                    <xdr:row>22</xdr:row>
                    <xdr:rowOff>10886</xdr:rowOff>
                  </from>
                  <to>
                    <xdr:col>5</xdr:col>
                    <xdr:colOff>212271</xdr:colOff>
                    <xdr:row>23</xdr:row>
                    <xdr:rowOff>21771</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3</xdr:col>
                    <xdr:colOff>21771</xdr:colOff>
                    <xdr:row>22</xdr:row>
                    <xdr:rowOff>277586</xdr:rowOff>
                  </from>
                  <to>
                    <xdr:col>5</xdr:col>
                    <xdr:colOff>212271</xdr:colOff>
                    <xdr:row>24</xdr:row>
                    <xdr:rowOff>97971</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10886</xdr:colOff>
                    <xdr:row>21</xdr:row>
                    <xdr:rowOff>21771</xdr:rowOff>
                  </from>
                  <to>
                    <xdr:col>8</xdr:col>
                    <xdr:colOff>250371</xdr:colOff>
                    <xdr:row>22</xdr:row>
                    <xdr:rowOff>27214</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10886</xdr:colOff>
                    <xdr:row>22</xdr:row>
                    <xdr:rowOff>10886</xdr:rowOff>
                  </from>
                  <to>
                    <xdr:col>8</xdr:col>
                    <xdr:colOff>250371</xdr:colOff>
                    <xdr:row>23</xdr:row>
                    <xdr:rowOff>21771</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6</xdr:col>
                    <xdr:colOff>10886</xdr:colOff>
                    <xdr:row>22</xdr:row>
                    <xdr:rowOff>288471</xdr:rowOff>
                  </from>
                  <to>
                    <xdr:col>8</xdr:col>
                    <xdr:colOff>250371</xdr:colOff>
                    <xdr:row>24</xdr:row>
                    <xdr:rowOff>103414</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6</xdr:col>
                    <xdr:colOff>10886</xdr:colOff>
                    <xdr:row>24</xdr:row>
                    <xdr:rowOff>10886</xdr:rowOff>
                  </from>
                  <to>
                    <xdr:col>8</xdr:col>
                    <xdr:colOff>250371</xdr:colOff>
                    <xdr:row>25</xdr:row>
                    <xdr:rowOff>21771</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6</xdr:col>
                    <xdr:colOff>10886</xdr:colOff>
                    <xdr:row>25</xdr:row>
                    <xdr:rowOff>21771</xdr:rowOff>
                  </from>
                  <to>
                    <xdr:col>8</xdr:col>
                    <xdr:colOff>250371</xdr:colOff>
                    <xdr:row>26</xdr:row>
                    <xdr:rowOff>27214</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6</xdr:col>
                    <xdr:colOff>10886</xdr:colOff>
                    <xdr:row>26</xdr:row>
                    <xdr:rowOff>10886</xdr:rowOff>
                  </from>
                  <to>
                    <xdr:col>8</xdr:col>
                    <xdr:colOff>250371</xdr:colOff>
                    <xdr:row>27</xdr:row>
                    <xdr:rowOff>21771</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xdr:col>
                    <xdr:colOff>10886</xdr:colOff>
                    <xdr:row>27</xdr:row>
                    <xdr:rowOff>21771</xdr:rowOff>
                  </from>
                  <to>
                    <xdr:col>8</xdr:col>
                    <xdr:colOff>250371</xdr:colOff>
                    <xdr:row>27</xdr:row>
                    <xdr:rowOff>408214</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xdr:col>
                    <xdr:colOff>10886</xdr:colOff>
                    <xdr:row>28</xdr:row>
                    <xdr:rowOff>10886</xdr:rowOff>
                  </from>
                  <to>
                    <xdr:col>8</xdr:col>
                    <xdr:colOff>250371</xdr:colOff>
                    <xdr:row>28</xdr:row>
                    <xdr:rowOff>402771</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10886</xdr:colOff>
                    <xdr:row>29</xdr:row>
                    <xdr:rowOff>21771</xdr:rowOff>
                  </from>
                  <to>
                    <xdr:col>8</xdr:col>
                    <xdr:colOff>250371</xdr:colOff>
                    <xdr:row>29</xdr:row>
                    <xdr:rowOff>408214</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6</xdr:col>
                    <xdr:colOff>10886</xdr:colOff>
                    <xdr:row>30</xdr:row>
                    <xdr:rowOff>10886</xdr:rowOff>
                  </from>
                  <to>
                    <xdr:col>8</xdr:col>
                    <xdr:colOff>250371</xdr:colOff>
                    <xdr:row>31</xdr:row>
                    <xdr:rowOff>21771</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10886</xdr:colOff>
                    <xdr:row>29</xdr:row>
                    <xdr:rowOff>21771</xdr:rowOff>
                  </from>
                  <to>
                    <xdr:col>11</xdr:col>
                    <xdr:colOff>201386</xdr:colOff>
                    <xdr:row>29</xdr:row>
                    <xdr:rowOff>408214</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9</xdr:col>
                    <xdr:colOff>10886</xdr:colOff>
                    <xdr:row>31</xdr:row>
                    <xdr:rowOff>21771</xdr:rowOff>
                  </from>
                  <to>
                    <xdr:col>11</xdr:col>
                    <xdr:colOff>201386</xdr:colOff>
                    <xdr:row>31</xdr:row>
                    <xdr:rowOff>408214</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9</xdr:col>
                    <xdr:colOff>10886</xdr:colOff>
                    <xdr:row>32</xdr:row>
                    <xdr:rowOff>10886</xdr:rowOff>
                  </from>
                  <to>
                    <xdr:col>11</xdr:col>
                    <xdr:colOff>201386</xdr:colOff>
                    <xdr:row>33</xdr:row>
                    <xdr:rowOff>21771</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6</xdr:col>
                    <xdr:colOff>10886</xdr:colOff>
                    <xdr:row>17</xdr:row>
                    <xdr:rowOff>21771</xdr:rowOff>
                  </from>
                  <to>
                    <xdr:col>8</xdr:col>
                    <xdr:colOff>250371</xdr:colOff>
                    <xdr:row>18</xdr:row>
                    <xdr:rowOff>27214</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6</xdr:col>
                    <xdr:colOff>10886</xdr:colOff>
                    <xdr:row>14</xdr:row>
                    <xdr:rowOff>10886</xdr:rowOff>
                  </from>
                  <to>
                    <xdr:col>8</xdr:col>
                    <xdr:colOff>250371</xdr:colOff>
                    <xdr:row>14</xdr:row>
                    <xdr:rowOff>402771</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6</xdr:col>
                    <xdr:colOff>10886</xdr:colOff>
                    <xdr:row>11</xdr:row>
                    <xdr:rowOff>21771</xdr:rowOff>
                  </from>
                  <to>
                    <xdr:col>8</xdr:col>
                    <xdr:colOff>250371</xdr:colOff>
                    <xdr:row>11</xdr:row>
                    <xdr:rowOff>408214</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9</xdr:col>
                    <xdr:colOff>10886</xdr:colOff>
                    <xdr:row>11</xdr:row>
                    <xdr:rowOff>21771</xdr:rowOff>
                  </from>
                  <to>
                    <xdr:col>11</xdr:col>
                    <xdr:colOff>201386</xdr:colOff>
                    <xdr:row>11</xdr:row>
                    <xdr:rowOff>408214</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9</xdr:col>
                    <xdr:colOff>10886</xdr:colOff>
                    <xdr:row>15</xdr:row>
                    <xdr:rowOff>21771</xdr:rowOff>
                  </from>
                  <to>
                    <xdr:col>11</xdr:col>
                    <xdr:colOff>201386</xdr:colOff>
                    <xdr:row>16</xdr:row>
                    <xdr:rowOff>27214</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110" zoomScaleNormal="110" workbookViewId="0">
      <selection activeCell="J12" sqref="J12"/>
    </sheetView>
  </sheetViews>
  <sheetFormatPr defaultColWidth="9.15234375" defaultRowHeight="14.6" x14ac:dyDescent="0.4"/>
  <cols>
    <col min="1" max="1" width="9.15234375" style="2"/>
    <col min="2" max="2" width="24.84375" style="2" customWidth="1"/>
    <col min="3" max="3" width="9.53515625" style="2" customWidth="1"/>
    <col min="4" max="4" width="9.84375" style="2" customWidth="1"/>
    <col min="5" max="5" width="13.53515625" style="2" customWidth="1"/>
    <col min="6" max="6" width="14.53515625" style="2" customWidth="1"/>
    <col min="7" max="10" width="9.15234375" style="2"/>
    <col min="11" max="16384" width="9.15234375" style="1"/>
  </cols>
  <sheetData>
    <row r="1" spans="1:6" ht="153.75" customHeight="1" x14ac:dyDescent="0.4">
      <c r="A1" s="96"/>
      <c r="B1" s="96"/>
      <c r="C1" s="96"/>
      <c r="D1" s="96"/>
      <c r="E1" s="96"/>
      <c r="F1" s="96"/>
    </row>
    <row r="2" spans="1:6" x14ac:dyDescent="0.4">
      <c r="A2" s="101" t="s">
        <v>366</v>
      </c>
      <c r="B2" s="102"/>
      <c r="C2" s="103"/>
      <c r="D2" s="103"/>
      <c r="E2" s="103"/>
      <c r="F2" s="103"/>
    </row>
    <row r="3" spans="1:6" ht="8.25" customHeight="1" x14ac:dyDescent="0.4">
      <c r="A3" s="104"/>
      <c r="B3" s="103"/>
      <c r="C3" s="103"/>
      <c r="D3" s="103"/>
      <c r="E3" s="103"/>
      <c r="F3" s="103"/>
    </row>
    <row r="4" spans="1:6" ht="16.3" thickBot="1" x14ac:dyDescent="0.5">
      <c r="A4" s="14"/>
      <c r="B4" s="14"/>
      <c r="C4" s="14"/>
      <c r="D4" s="14"/>
      <c r="E4" s="14"/>
      <c r="F4" s="14"/>
    </row>
    <row r="5" spans="1:6" ht="16.3" thickBot="1" x14ac:dyDescent="0.45">
      <c r="A5" s="97" t="s">
        <v>100</v>
      </c>
      <c r="B5" s="98"/>
      <c r="C5" s="98"/>
      <c r="D5" s="98"/>
      <c r="E5" s="15" t="s">
        <v>104</v>
      </c>
      <c r="F5" s="16" t="s">
        <v>105</v>
      </c>
    </row>
    <row r="6" spans="1:6" ht="15.9" x14ac:dyDescent="0.4">
      <c r="A6" s="99" t="s">
        <v>215</v>
      </c>
      <c r="B6" s="100"/>
      <c r="C6" s="100"/>
      <c r="D6" s="100"/>
      <c r="E6" s="17">
        <f>SUM('BUILT Partnership Self-Audit'!F7:F24,'BUILT Partnership Self-Audit'!F27:F36,'BUILT Partnership Self-Audit'!F40:F47)</f>
        <v>0</v>
      </c>
      <c r="F6" s="18">
        <f>E6/(17*3)</f>
        <v>0</v>
      </c>
    </row>
    <row r="7" spans="1:6" ht="15.9" x14ac:dyDescent="0.4">
      <c r="A7" s="88" t="s">
        <v>101</v>
      </c>
      <c r="B7" s="89"/>
      <c r="C7" s="89"/>
      <c r="D7" s="89"/>
      <c r="E7" s="19">
        <f>SUM('BUILT Partnership Self-Audit'!F51:F73)</f>
        <v>0</v>
      </c>
      <c r="F7" s="20">
        <f>E7/(9*3)</f>
        <v>0</v>
      </c>
    </row>
    <row r="8" spans="1:6" ht="15.9" x14ac:dyDescent="0.4">
      <c r="A8" s="88" t="s">
        <v>102</v>
      </c>
      <c r="B8" s="89"/>
      <c r="C8" s="89"/>
      <c r="D8" s="89"/>
      <c r="E8" s="19">
        <f>SUM('BUILT Partnership Self-Audit'!F78:F100)</f>
        <v>0</v>
      </c>
      <c r="F8" s="20">
        <f>E8/(7*3)</f>
        <v>0</v>
      </c>
    </row>
    <row r="9" spans="1:6" ht="15.9" x14ac:dyDescent="0.4">
      <c r="A9" s="88" t="s">
        <v>103</v>
      </c>
      <c r="B9" s="89"/>
      <c r="C9" s="89"/>
      <c r="D9" s="89"/>
      <c r="E9" s="19">
        <f>SUM('BUILT Partnership Self-Audit'!F105:F110)</f>
        <v>0</v>
      </c>
      <c r="F9" s="20">
        <f>E9/(3*3)</f>
        <v>0</v>
      </c>
    </row>
    <row r="10" spans="1:6" ht="15.9" x14ac:dyDescent="0.4">
      <c r="A10" s="93" t="s">
        <v>361</v>
      </c>
      <c r="B10" s="94"/>
      <c r="C10" s="94"/>
      <c r="D10" s="95"/>
      <c r="E10" s="38">
        <f>COUNTIF('Document Checklist'!E3:E24,TRUE)</f>
        <v>0</v>
      </c>
      <c r="F10" s="21">
        <f>E10/21</f>
        <v>0</v>
      </c>
    </row>
    <row r="11" spans="1:6" ht="15.9" x14ac:dyDescent="0.4">
      <c r="A11" s="93" t="s">
        <v>362</v>
      </c>
      <c r="B11" s="94"/>
      <c r="C11" s="94"/>
      <c r="D11" s="95"/>
      <c r="E11" s="38">
        <f>COUNTIF('Document Checklist'!H12:H31,TRUE)</f>
        <v>0</v>
      </c>
      <c r="F11" s="21">
        <f>E11/13</f>
        <v>0</v>
      </c>
    </row>
    <row r="12" spans="1:6" ht="16.3" thickBot="1" x14ac:dyDescent="0.45">
      <c r="A12" s="90" t="s">
        <v>363</v>
      </c>
      <c r="B12" s="91"/>
      <c r="C12" s="91"/>
      <c r="D12" s="91"/>
      <c r="E12" s="39">
        <f>COUNTIF('Document Checklist'!K12:K33,TRUE)</f>
        <v>0</v>
      </c>
      <c r="F12" s="40">
        <f>E12/5</f>
        <v>0</v>
      </c>
    </row>
    <row r="13" spans="1:6" ht="15.9" x14ac:dyDescent="0.45">
      <c r="A13" s="14"/>
      <c r="B13" s="14"/>
      <c r="C13" s="14"/>
      <c r="D13" s="14"/>
      <c r="E13" s="14"/>
      <c r="F13" s="14"/>
    </row>
    <row r="14" spans="1:6" ht="15.9" x14ac:dyDescent="0.45">
      <c r="A14" s="14"/>
      <c r="B14" s="14"/>
      <c r="C14" s="14"/>
      <c r="D14" s="14"/>
      <c r="E14" s="14"/>
      <c r="F14" s="14"/>
    </row>
    <row r="15" spans="1:6" ht="15.9" x14ac:dyDescent="0.4">
      <c r="A15" s="92" t="s">
        <v>106</v>
      </c>
      <c r="B15" s="92"/>
      <c r="C15" s="92"/>
      <c r="D15" s="92"/>
      <c r="E15" s="92"/>
      <c r="F15" s="92"/>
    </row>
    <row r="16" spans="1:6" ht="15.9" x14ac:dyDescent="0.45">
      <c r="A16" s="14"/>
      <c r="B16" s="14"/>
      <c r="C16" s="14"/>
      <c r="D16" s="14"/>
      <c r="E16" s="14"/>
      <c r="F16" s="14"/>
    </row>
    <row r="17" spans="1:6" ht="28.5" customHeight="1" x14ac:dyDescent="0.4">
      <c r="A17" s="87" t="s">
        <v>358</v>
      </c>
      <c r="B17" s="87"/>
      <c r="C17" s="87"/>
      <c r="D17" s="87"/>
      <c r="E17" s="87"/>
      <c r="F17" s="87"/>
    </row>
    <row r="18" spans="1:6" ht="28.5" customHeight="1" x14ac:dyDescent="0.4">
      <c r="A18" s="87" t="s">
        <v>359</v>
      </c>
      <c r="B18" s="87"/>
      <c r="C18" s="87"/>
      <c r="D18" s="87"/>
      <c r="E18" s="87"/>
      <c r="F18" s="87"/>
    </row>
    <row r="19" spans="1:6" ht="30" customHeight="1" x14ac:dyDescent="0.4">
      <c r="A19" s="87" t="s">
        <v>360</v>
      </c>
      <c r="B19" s="87"/>
      <c r="C19" s="87"/>
      <c r="D19" s="87"/>
      <c r="E19" s="87"/>
      <c r="F19" s="87"/>
    </row>
  </sheetData>
  <sheetProtection selectLockedCells="1"/>
  <mergeCells count="14">
    <mergeCell ref="A7:D7"/>
    <mergeCell ref="A1:F1"/>
    <mergeCell ref="A5:D5"/>
    <mergeCell ref="A6:D6"/>
    <mergeCell ref="A2:F3"/>
    <mergeCell ref="A18:F18"/>
    <mergeCell ref="A19:F19"/>
    <mergeCell ref="A8:D8"/>
    <mergeCell ref="A9:D9"/>
    <mergeCell ref="A12:D12"/>
    <mergeCell ref="A15:F15"/>
    <mergeCell ref="A17:F17"/>
    <mergeCell ref="A10:D10"/>
    <mergeCell ref="A11:D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BUILT Partnership Self-Audit</vt:lpstr>
      <vt:lpstr>Document Checklist</vt:lpstr>
      <vt:lpstr>Summary</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VPP BUILT SHMS Self-Assessment</dc:title>
  <dc:subject>VPP BUILT Program</dc:subject>
  <dc:creator>VITA Program</dc:creator>
  <cp:keywords>VPP</cp:keywords>
  <dc:description>VPPBUILT</dc:description>
  <cp:lastModifiedBy>VITA Program</cp:lastModifiedBy>
  <cp:lastPrinted>2020-12-02T11:47:10Z</cp:lastPrinted>
  <dcterms:created xsi:type="dcterms:W3CDTF">2020-04-14T13:18:55Z</dcterms:created>
  <dcterms:modified xsi:type="dcterms:W3CDTF">2020-12-09T14:48:34Z</dcterms:modified>
  <cp:category/>
  <cp:contentStatus>Active</cp:contentStatus>
</cp:coreProperties>
</file>